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CAAT's work\Air Transport Stats Daily 24-Jul-23 onwards\"/>
    </mc:Choice>
  </mc:AlternateContent>
  <bookViews>
    <workbookView xWindow="-105" yWindow="-105" windowWidth="19425" windowHeight="10305"/>
  </bookViews>
  <sheets>
    <sheet name="Daily pax 31-Aug" sheetId="224" r:id="rId1"/>
    <sheet name="Daily flt 31-Aug" sheetId="225" r:id="rId2"/>
    <sheet name="Pax 1 month" sheetId="5" r:id="rId3"/>
    <sheet name="Pax 1 year" sheetId="4" r:id="rId4"/>
  </sheets>
  <externalReferences>
    <externalReference r:id="rId5"/>
  </externalReferences>
  <definedNames>
    <definedName name="_xlnm.Print_Area" localSheetId="1">'Daily flt 31-Aug'!$D$59:$AN$90</definedName>
    <definedName name="_xlnm.Print_Area" localSheetId="0">'Daily pax 31-Aug'!$D$60:$AN$88</definedName>
    <definedName name="_xlnm.Print_Area" localSheetId="2">'Pax 1 month'!$I$17:$AD$49</definedName>
    <definedName name="_xlnm.Print_Area" localSheetId="3">'Pax 1 year'!$D$10:$O$41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4" l="1"/>
  <c r="AL26" i="225"/>
  <c r="AK26" i="225"/>
  <c r="AJ26" i="225"/>
  <c r="AI26" i="225"/>
  <c r="AH26" i="225"/>
  <c r="AG26" i="225"/>
  <c r="AF26" i="225"/>
  <c r="AE26" i="225"/>
  <c r="AD26" i="225"/>
  <c r="AC26" i="225"/>
  <c r="AB26" i="225"/>
  <c r="AA26" i="225"/>
  <c r="Z26" i="225"/>
  <c r="Y26" i="225"/>
  <c r="X26" i="225"/>
  <c r="W26" i="225"/>
  <c r="V26" i="225"/>
  <c r="U26" i="225"/>
  <c r="T26" i="225"/>
  <c r="S26" i="225"/>
  <c r="R26" i="225"/>
  <c r="Q26" i="225"/>
  <c r="P26" i="225"/>
  <c r="O26" i="225"/>
  <c r="N26" i="225"/>
  <c r="M26" i="225"/>
  <c r="L26" i="225"/>
  <c r="K26" i="225"/>
  <c r="J26" i="225"/>
  <c r="I26" i="225"/>
  <c r="H26" i="225"/>
  <c r="G26" i="225"/>
  <c r="F26" i="225"/>
  <c r="E26" i="225"/>
  <c r="D26" i="225"/>
  <c r="AM26" i="225" s="1"/>
  <c r="AM25" i="225"/>
  <c r="AM24" i="225"/>
  <c r="AL26" i="224"/>
  <c r="AK26" i="224"/>
  <c r="AJ26" i="224"/>
  <c r="AI26" i="224"/>
  <c r="AH26" i="224"/>
  <c r="AG26" i="224"/>
  <c r="AF26" i="224"/>
  <c r="AE26" i="224"/>
  <c r="AD26" i="224"/>
  <c r="AC26" i="224"/>
  <c r="AB26" i="224"/>
  <c r="AA26" i="224"/>
  <c r="Z26" i="224"/>
  <c r="Y26" i="224"/>
  <c r="X26" i="224"/>
  <c r="W26" i="224"/>
  <c r="V26" i="224"/>
  <c r="U26" i="224"/>
  <c r="T26" i="224"/>
  <c r="S26" i="224"/>
  <c r="R26" i="224"/>
  <c r="Q26" i="224"/>
  <c r="P26" i="224"/>
  <c r="O26" i="224"/>
  <c r="N26" i="224"/>
  <c r="M26" i="224"/>
  <c r="L26" i="224"/>
  <c r="K26" i="224"/>
  <c r="J26" i="224"/>
  <c r="I26" i="224"/>
  <c r="H26" i="224"/>
  <c r="G26" i="224"/>
  <c r="F26" i="224"/>
  <c r="E26" i="224"/>
  <c r="D26" i="224"/>
  <c r="AM26" i="224" s="1"/>
  <c r="AM25" i="224"/>
  <c r="AM24" i="224"/>
  <c r="AI7" i="5"/>
  <c r="AH7" i="5" l="1"/>
  <c r="AG7" i="5" l="1"/>
  <c r="AF7" i="5" l="1"/>
  <c r="AE7" i="5" l="1"/>
  <c r="AD7" i="5" l="1"/>
  <c r="AC7" i="5" l="1"/>
  <c r="AB7" i="5" l="1"/>
  <c r="AA7" i="5" l="1"/>
  <c r="Z7" i="5"/>
  <c r="Y7" i="5"/>
  <c r="X7" i="5"/>
  <c r="W7" i="5"/>
  <c r="V7" i="5"/>
  <c r="U7" i="5"/>
  <c r="T7" i="5" l="1"/>
  <c r="S7" i="5" l="1"/>
  <c r="R7" i="5" l="1"/>
  <c r="Q7" i="5" l="1"/>
  <c r="P7" i="5" l="1"/>
  <c r="O7" i="5" l="1"/>
  <c r="N7" i="5" l="1"/>
  <c r="M7" i="5" l="1"/>
  <c r="L7" i="5"/>
  <c r="K7" i="5" l="1"/>
  <c r="J7" i="5" l="1"/>
  <c r="I7" i="5"/>
  <c r="H7" i="5"/>
  <c r="G7" i="5"/>
  <c r="F7" i="5"/>
  <c r="E7" i="5"/>
  <c r="O7" i="4"/>
  <c r="D7" i="5"/>
  <c r="N7" i="4"/>
  <c r="M7" i="4"/>
  <c r="L7" i="4"/>
  <c r="K7" i="4"/>
  <c r="J7" i="4"/>
  <c r="I7" i="4"/>
  <c r="H7" i="4"/>
  <c r="G7" i="4"/>
  <c r="F7" i="4"/>
</calcChain>
</file>

<file path=xl/sharedStrings.xml><?xml version="1.0" encoding="utf-8"?>
<sst xmlns="http://schemas.openxmlformats.org/spreadsheetml/2006/main" count="125" uniqueCount="42">
  <si>
    <t>Domestic</t>
  </si>
  <si>
    <t>International</t>
  </si>
  <si>
    <t>Pax Total</t>
  </si>
  <si>
    <t>*ข้อมูลรายเดือนอาจมีการปรับปรุงเมื่อได้รับการตรวจสอบความถูกต้องจากท่าอากาศยานแล้ว</t>
  </si>
  <si>
    <t>BKK</t>
  </si>
  <si>
    <t>DMK</t>
  </si>
  <si>
    <t>CEI</t>
  </si>
  <si>
    <t>CNX</t>
  </si>
  <si>
    <t>HDY</t>
  </si>
  <si>
    <t>HKT</t>
  </si>
  <si>
    <t>LOE</t>
  </si>
  <si>
    <t>PRH</t>
  </si>
  <si>
    <t>MAQ</t>
  </si>
  <si>
    <t>HGN</t>
  </si>
  <si>
    <t>KBV</t>
  </si>
  <si>
    <t>KKC</t>
  </si>
  <si>
    <t>CJM</t>
  </si>
  <si>
    <t>TST</t>
  </si>
  <si>
    <t>KOP</t>
  </si>
  <si>
    <t>NAK</t>
  </si>
  <si>
    <t>NST</t>
  </si>
  <si>
    <t>NAW</t>
  </si>
  <si>
    <t>NNT</t>
  </si>
  <si>
    <t>BFV</t>
  </si>
  <si>
    <t>PYY</t>
  </si>
  <si>
    <t>PHS</t>
  </si>
  <si>
    <t>ROI</t>
  </si>
  <si>
    <t>UNN</t>
  </si>
  <si>
    <t>LPT</t>
  </si>
  <si>
    <t>SNO</t>
  </si>
  <si>
    <t>URT</t>
  </si>
  <si>
    <t>HHQ</t>
  </si>
  <si>
    <t>UTH</t>
  </si>
  <si>
    <t>UBP</t>
  </si>
  <si>
    <t>BTZ</t>
  </si>
  <si>
    <t>TDX</t>
  </si>
  <si>
    <t>THS</t>
  </si>
  <si>
    <t>USM</t>
  </si>
  <si>
    <t>UTP</t>
  </si>
  <si>
    <t>Total</t>
  </si>
  <si>
    <t>Origin</t>
  </si>
  <si>
    <t>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</si>
</sst>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B1d\-mmm"/>
    <numFmt numFmtId="188" formatCode="B1mmm\-yy"/>
    <numFmt numFmtId="189" formatCode="_(* #,##0.00_);_(* \(#,##0.00\);_(* &quot;-&quot;??_);_(@_)"/>
    <numFmt numFmtId="190" formatCode="_(* #,##0_);_(* \(#,##0\);_(* &quot;-&quot;??_);_(@_)"/>
    <numFmt numFmtId="191" formatCode="0.0%"/>
  </numFmts>
  <fonts count="5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color indexed="8"/>
      <name val="Tahoma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190" fontId="0" fillId="0" borderId="0" xfId="3" applyNumberFormat="1" applyFont="1"/>
    <xf numFmtId="190" fontId="3" fillId="0" borderId="0" xfId="3" applyNumberFormat="1" applyFont="1"/>
    <xf numFmtId="188" fontId="2" fillId="2" borderId="1" xfId="1" applyNumberFormat="1" applyFont="1" applyFill="1" applyBorder="1" applyAlignment="1">
      <alignment horizontal="center" vertical="center"/>
    </xf>
    <xf numFmtId="190" fontId="0" fillId="0" borderId="0" xfId="3" applyNumberFormat="1" applyFont="1" applyAlignment="1">
      <alignment horizontal="left"/>
    </xf>
    <xf numFmtId="190" fontId="3" fillId="0" borderId="0" xfId="3" applyNumberFormat="1" applyFont="1" applyAlignment="1">
      <alignment horizontal="left"/>
    </xf>
    <xf numFmtId="187" fontId="2" fillId="2" borderId="1" xfId="1" applyNumberFormat="1" applyFont="1" applyFill="1" applyBorder="1" applyAlignment="1">
      <alignment horizontal="center" vertical="center"/>
    </xf>
    <xf numFmtId="187" fontId="2" fillId="3" borderId="1" xfId="1" applyNumberFormat="1" applyFont="1" applyFill="1" applyBorder="1" applyAlignment="1">
      <alignment horizontal="center" vertical="center"/>
    </xf>
    <xf numFmtId="188" fontId="2" fillId="3" borderId="1" xfId="1" applyNumberFormat="1" applyFont="1" applyFill="1" applyBorder="1" applyAlignment="1">
      <alignment horizontal="center" vertical="center"/>
    </xf>
    <xf numFmtId="191" fontId="0" fillId="0" borderId="0" xfId="2" applyNumberFormat="1" applyFont="1"/>
    <xf numFmtId="10" fontId="0" fillId="0" borderId="0" xfId="2" applyNumberFormat="1" applyFont="1"/>
    <xf numFmtId="187" fontId="2" fillId="4" borderId="1" xfId="1" applyNumberFormat="1" applyFont="1" applyFill="1" applyBorder="1" applyAlignment="1">
      <alignment horizontal="center" vertical="center"/>
    </xf>
    <xf numFmtId="187" fontId="2" fillId="5" borderId="1" xfId="1" applyNumberFormat="1" applyFont="1" applyFill="1" applyBorder="1" applyAlignment="1">
      <alignment horizontal="center" vertical="center"/>
    </xf>
    <xf numFmtId="187" fontId="2" fillId="6" borderId="1" xfId="1" applyNumberFormat="1" applyFont="1" applyFill="1" applyBorder="1" applyAlignment="1">
      <alignment horizontal="center" vertical="center"/>
    </xf>
    <xf numFmtId="188" fontId="2" fillId="7" borderId="1" xfId="1" applyNumberFormat="1" applyFont="1" applyFill="1" applyBorder="1" applyAlignment="1">
      <alignment horizontal="center" vertical="center"/>
    </xf>
    <xf numFmtId="188" fontId="2" fillId="8" borderId="1" xfId="1" applyNumberFormat="1" applyFont="1" applyFill="1" applyBorder="1" applyAlignment="1">
      <alignment horizontal="center" vertical="center"/>
    </xf>
    <xf numFmtId="190" fontId="3" fillId="0" borderId="0" xfId="3" applyNumberFormat="1" applyFont="1" applyFill="1"/>
    <xf numFmtId="190" fontId="3" fillId="0" borderId="2" xfId="3" applyNumberFormat="1" applyFont="1" applyFill="1" applyBorder="1" applyAlignment="1">
      <alignment horizontal="left"/>
    </xf>
    <xf numFmtId="190" fontId="0" fillId="0" borderId="0" xfId="3" applyNumberFormat="1" applyFont="1" applyFill="1"/>
    <xf numFmtId="0" fontId="2" fillId="9" borderId="0" xfId="1" applyFont="1" applyFill="1"/>
    <xf numFmtId="3" fontId="1" fillId="0" borderId="0" xfId="1" applyNumberFormat="1"/>
    <xf numFmtId="0" fontId="2" fillId="10" borderId="0" xfId="1" applyFont="1" applyFill="1"/>
    <xf numFmtId="190" fontId="1" fillId="0" borderId="0" xfId="1" applyNumberFormat="1"/>
    <xf numFmtId="187" fontId="2" fillId="11" borderId="1" xfId="1" applyNumberFormat="1" applyFont="1" applyFill="1" applyBorder="1" applyAlignment="1">
      <alignment horizontal="center" vertical="center"/>
    </xf>
    <xf numFmtId="187" fontId="2" fillId="12" borderId="1" xfId="1" applyNumberFormat="1" applyFont="1" applyFill="1" applyBorder="1" applyAlignment="1">
      <alignment horizontal="center" vertical="center"/>
    </xf>
    <xf numFmtId="0" fontId="1" fillId="2" borderId="0" xfId="1" applyFill="1"/>
    <xf numFmtId="0" fontId="1" fillId="13" borderId="0" xfId="1" applyFill="1"/>
    <xf numFmtId="0" fontId="1" fillId="0" borderId="0" xfId="1" applyNumberFormat="1"/>
    <xf numFmtId="0" fontId="4" fillId="0" borderId="0" xfId="1" applyFont="1" applyAlignment="1">
      <alignment horizontal="left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</a:t>
            </a:r>
            <a:r>
              <a:rPr lang="en-US" baseline="0"/>
              <a:t> Total</a:t>
            </a:r>
            <a:r>
              <a:rPr lang="en-US"/>
              <a:t> Passengers as of 31st</a:t>
            </a:r>
            <a:r>
              <a:rPr lang="en-US" baseline="0"/>
              <a:t> Aug</a:t>
            </a:r>
            <a:r>
              <a:rPr lang="en-US"/>
              <a:t> 2023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'Daily pax 31-Aug'!$C$24</c:f>
              <c:strCache>
                <c:ptCount val="1"/>
                <c:pt idx="0">
                  <c:v>Domestic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'Daily pax 31-Aug'!$D$4:$AL$4</c:f>
              <c:strCache>
                <c:ptCount val="29"/>
                <c:pt idx="0">
                  <c:v>BKK</c:v>
                </c:pt>
                <c:pt idx="1">
                  <c:v>DMK</c:v>
                </c:pt>
                <c:pt idx="2">
                  <c:v>CEI</c:v>
                </c:pt>
                <c:pt idx="3">
                  <c:v>CNX</c:v>
                </c:pt>
                <c:pt idx="4">
                  <c:v>HDY</c:v>
                </c:pt>
                <c:pt idx="5">
                  <c:v>HKT</c:v>
                </c:pt>
                <c:pt idx="6">
                  <c:v>LOE</c:v>
                </c:pt>
                <c:pt idx="7">
                  <c:v>MAQ</c:v>
                </c:pt>
                <c:pt idx="8">
                  <c:v>KBV</c:v>
                </c:pt>
                <c:pt idx="9">
                  <c:v>KKC</c:v>
                </c:pt>
                <c:pt idx="10">
                  <c:v>CJM</c:v>
                </c:pt>
                <c:pt idx="11">
                  <c:v>TST</c:v>
                </c:pt>
                <c:pt idx="12">
                  <c:v>KOP</c:v>
                </c:pt>
                <c:pt idx="13">
                  <c:v>NST</c:v>
                </c:pt>
                <c:pt idx="14">
                  <c:v>NAW</c:v>
                </c:pt>
                <c:pt idx="15">
                  <c:v>NNT</c:v>
                </c:pt>
                <c:pt idx="16">
                  <c:v>BFV</c:v>
                </c:pt>
                <c:pt idx="17">
                  <c:v>PHS</c:v>
                </c:pt>
                <c:pt idx="18">
                  <c:v>ROI</c:v>
                </c:pt>
                <c:pt idx="19">
                  <c:v>UNN</c:v>
                </c:pt>
                <c:pt idx="20">
                  <c:v>LPT</c:v>
                </c:pt>
                <c:pt idx="21">
                  <c:v>SNO</c:v>
                </c:pt>
                <c:pt idx="22">
                  <c:v>URT</c:v>
                </c:pt>
                <c:pt idx="23">
                  <c:v>UTH</c:v>
                </c:pt>
                <c:pt idx="24">
                  <c:v>UBP</c:v>
                </c:pt>
                <c:pt idx="25">
                  <c:v>TDX</c:v>
                </c:pt>
                <c:pt idx="26">
                  <c:v>THS</c:v>
                </c:pt>
                <c:pt idx="27">
                  <c:v>USM</c:v>
                </c:pt>
                <c:pt idx="28">
                  <c:v>UTP</c:v>
                </c:pt>
              </c:strCache>
            </c:strRef>
          </c:cat>
          <c:val>
            <c:numRef>
              <c:f>'Daily pax 31-Aug'!$D$24:$AL$24</c:f>
              <c:numCache>
                <c:formatCode>_(* #,##0_);_(* \(#,##0\);_(* "-"??_);_(@_)</c:formatCode>
                <c:ptCount val="29"/>
                <c:pt idx="0">
                  <c:v>28266</c:v>
                </c:pt>
                <c:pt idx="1">
                  <c:v>37776</c:v>
                </c:pt>
                <c:pt idx="2" formatCode="#,##0">
                  <c:v>4439</c:v>
                </c:pt>
                <c:pt idx="3" formatCode="#,##0">
                  <c:v>13520</c:v>
                </c:pt>
                <c:pt idx="4" formatCode="#,##0">
                  <c:v>7144</c:v>
                </c:pt>
                <c:pt idx="5" formatCode="#,##0">
                  <c:v>13184</c:v>
                </c:pt>
                <c:pt idx="6" formatCode="#,##0">
                  <c:v>559</c:v>
                </c:pt>
                <c:pt idx="7" formatCode="#,##0">
                  <c:v>164</c:v>
                </c:pt>
                <c:pt idx="8" formatCode="#,##0">
                  <c:v>3334</c:v>
                </c:pt>
                <c:pt idx="9" formatCode="#,##0">
                  <c:v>3570</c:v>
                </c:pt>
                <c:pt idx="10" formatCode="#,##0">
                  <c:v>263</c:v>
                </c:pt>
                <c:pt idx="11" formatCode="#,##0">
                  <c:v>1453</c:v>
                </c:pt>
                <c:pt idx="12" formatCode="#,##0">
                  <c:v>894</c:v>
                </c:pt>
                <c:pt idx="13" formatCode="#,##0">
                  <c:v>2262</c:v>
                </c:pt>
                <c:pt idx="14" formatCode="#,##0">
                  <c:v>590</c:v>
                </c:pt>
                <c:pt idx="15" formatCode="#,##0">
                  <c:v>674</c:v>
                </c:pt>
                <c:pt idx="16" formatCode="#,##0">
                  <c:v>531</c:v>
                </c:pt>
                <c:pt idx="17" formatCode="#,##0">
                  <c:v>935</c:v>
                </c:pt>
                <c:pt idx="18" formatCode="#,##0">
                  <c:v>886</c:v>
                </c:pt>
                <c:pt idx="19" formatCode="#,##0">
                  <c:v>266</c:v>
                </c:pt>
                <c:pt idx="20" formatCode="#,##0">
                  <c:v>192</c:v>
                </c:pt>
                <c:pt idx="21" formatCode="#,##0">
                  <c:v>656</c:v>
                </c:pt>
                <c:pt idx="22" formatCode="#,##0">
                  <c:v>3708</c:v>
                </c:pt>
                <c:pt idx="23" formatCode="#,##0">
                  <c:v>4160</c:v>
                </c:pt>
                <c:pt idx="24" formatCode="#,##0">
                  <c:v>2771</c:v>
                </c:pt>
                <c:pt idx="25" formatCode="#,##0">
                  <c:v>107</c:v>
                </c:pt>
                <c:pt idx="26" formatCode="#,##0">
                  <c:v>138</c:v>
                </c:pt>
                <c:pt idx="27" formatCode="#,##0">
                  <c:v>5773</c:v>
                </c:pt>
                <c:pt idx="28" formatCode="#,##0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6-4DBF-ACEE-A49AE3A65546}"/>
            </c:ext>
          </c:extLst>
        </c:ser>
        <c:ser>
          <c:idx val="2"/>
          <c:order val="1"/>
          <c:tx>
            <c:strRef>
              <c:f>'Daily pax 31-Aug'!$C$25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'Daily pax 31-Aug'!$D$4:$AL$4</c:f>
              <c:strCache>
                <c:ptCount val="29"/>
                <c:pt idx="0">
                  <c:v>BKK</c:v>
                </c:pt>
                <c:pt idx="1">
                  <c:v>DMK</c:v>
                </c:pt>
                <c:pt idx="2">
                  <c:v>CEI</c:v>
                </c:pt>
                <c:pt idx="3">
                  <c:v>CNX</c:v>
                </c:pt>
                <c:pt idx="4">
                  <c:v>HDY</c:v>
                </c:pt>
                <c:pt idx="5">
                  <c:v>HKT</c:v>
                </c:pt>
                <c:pt idx="6">
                  <c:v>LOE</c:v>
                </c:pt>
                <c:pt idx="7">
                  <c:v>MAQ</c:v>
                </c:pt>
                <c:pt idx="8">
                  <c:v>KBV</c:v>
                </c:pt>
                <c:pt idx="9">
                  <c:v>KKC</c:v>
                </c:pt>
                <c:pt idx="10">
                  <c:v>CJM</c:v>
                </c:pt>
                <c:pt idx="11">
                  <c:v>TST</c:v>
                </c:pt>
                <c:pt idx="12">
                  <c:v>KOP</c:v>
                </c:pt>
                <c:pt idx="13">
                  <c:v>NST</c:v>
                </c:pt>
                <c:pt idx="14">
                  <c:v>NAW</c:v>
                </c:pt>
                <c:pt idx="15">
                  <c:v>NNT</c:v>
                </c:pt>
                <c:pt idx="16">
                  <c:v>BFV</c:v>
                </c:pt>
                <c:pt idx="17">
                  <c:v>PHS</c:v>
                </c:pt>
                <c:pt idx="18">
                  <c:v>ROI</c:v>
                </c:pt>
                <c:pt idx="19">
                  <c:v>UNN</c:v>
                </c:pt>
                <c:pt idx="20">
                  <c:v>LPT</c:v>
                </c:pt>
                <c:pt idx="21">
                  <c:v>SNO</c:v>
                </c:pt>
                <c:pt idx="22">
                  <c:v>URT</c:v>
                </c:pt>
                <c:pt idx="23">
                  <c:v>UTH</c:v>
                </c:pt>
                <c:pt idx="24">
                  <c:v>UBP</c:v>
                </c:pt>
                <c:pt idx="25">
                  <c:v>TDX</c:v>
                </c:pt>
                <c:pt idx="26">
                  <c:v>THS</c:v>
                </c:pt>
                <c:pt idx="27">
                  <c:v>USM</c:v>
                </c:pt>
                <c:pt idx="28">
                  <c:v>UTP</c:v>
                </c:pt>
              </c:strCache>
            </c:strRef>
          </c:cat>
          <c:val>
            <c:numRef>
              <c:f>'Daily pax 31-Aug'!$D$25:$AL$25</c:f>
              <c:numCache>
                <c:formatCode>_(* #,##0_);_(* \(#,##0\);_(* "-"??_);_(@_)</c:formatCode>
                <c:ptCount val="29"/>
                <c:pt idx="0">
                  <c:v>107706</c:v>
                </c:pt>
                <c:pt idx="1">
                  <c:v>27739</c:v>
                </c:pt>
                <c:pt idx="2">
                  <c:v>0</c:v>
                </c:pt>
                <c:pt idx="3" formatCode="#,##0">
                  <c:v>4354</c:v>
                </c:pt>
                <c:pt idx="4" formatCode="#,##0">
                  <c:v>641</c:v>
                </c:pt>
                <c:pt idx="5" formatCode="#,##0">
                  <c:v>15777</c:v>
                </c:pt>
                <c:pt idx="6">
                  <c:v>0</c:v>
                </c:pt>
                <c:pt idx="7">
                  <c:v>0</c:v>
                </c:pt>
                <c:pt idx="8">
                  <c:v>1454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498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6-4DBF-ACEE-A49AE3A655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54307760"/>
        <c:axId val="654305520"/>
      </c:barChart>
      <c:catAx>
        <c:axId val="6543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654305520"/>
        <c:crosses val="autoZero"/>
        <c:auto val="1"/>
        <c:lblAlgn val="ctr"/>
        <c:lblOffset val="100"/>
        <c:noMultiLvlLbl val="0"/>
      </c:catAx>
      <c:valAx>
        <c:axId val="6543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6543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</a:t>
            </a:r>
            <a:r>
              <a:rPr lang="en-US" baseline="0"/>
              <a:t> Total</a:t>
            </a:r>
            <a:r>
              <a:rPr lang="en-US"/>
              <a:t> Flights as of 31st</a:t>
            </a:r>
            <a:r>
              <a:rPr lang="en-US" baseline="0"/>
              <a:t> Aug</a:t>
            </a:r>
            <a:r>
              <a:rPr lang="en-US"/>
              <a:t> 2023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'Daily flt 31-Aug'!$C$24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'Daily flt 31-Aug'!$D$4:$AL$4</c:f>
              <c:strCache>
                <c:ptCount val="29"/>
                <c:pt idx="0">
                  <c:v>BKK</c:v>
                </c:pt>
                <c:pt idx="1">
                  <c:v>DMK</c:v>
                </c:pt>
                <c:pt idx="2">
                  <c:v>CEI</c:v>
                </c:pt>
                <c:pt idx="3">
                  <c:v>CNX</c:v>
                </c:pt>
                <c:pt idx="4">
                  <c:v>HDY</c:v>
                </c:pt>
                <c:pt idx="5">
                  <c:v>HKT</c:v>
                </c:pt>
                <c:pt idx="6">
                  <c:v>LOE</c:v>
                </c:pt>
                <c:pt idx="7">
                  <c:v>MAQ</c:v>
                </c:pt>
                <c:pt idx="8">
                  <c:v>KBV</c:v>
                </c:pt>
                <c:pt idx="9">
                  <c:v>KKC</c:v>
                </c:pt>
                <c:pt idx="10">
                  <c:v>CJM</c:v>
                </c:pt>
                <c:pt idx="11">
                  <c:v>TST</c:v>
                </c:pt>
                <c:pt idx="12">
                  <c:v>KOP</c:v>
                </c:pt>
                <c:pt idx="13">
                  <c:v>NST</c:v>
                </c:pt>
                <c:pt idx="14">
                  <c:v>NAW</c:v>
                </c:pt>
                <c:pt idx="15">
                  <c:v>NNT</c:v>
                </c:pt>
                <c:pt idx="16">
                  <c:v>BFV</c:v>
                </c:pt>
                <c:pt idx="17">
                  <c:v>PHS</c:v>
                </c:pt>
                <c:pt idx="18">
                  <c:v>ROI</c:v>
                </c:pt>
                <c:pt idx="19">
                  <c:v>UNN</c:v>
                </c:pt>
                <c:pt idx="20">
                  <c:v>LPT</c:v>
                </c:pt>
                <c:pt idx="21">
                  <c:v>SNO</c:v>
                </c:pt>
                <c:pt idx="22">
                  <c:v>URT</c:v>
                </c:pt>
                <c:pt idx="23">
                  <c:v>UTH</c:v>
                </c:pt>
                <c:pt idx="24">
                  <c:v>UBP</c:v>
                </c:pt>
                <c:pt idx="25">
                  <c:v>TDX</c:v>
                </c:pt>
                <c:pt idx="26">
                  <c:v>THS</c:v>
                </c:pt>
                <c:pt idx="27">
                  <c:v>USM</c:v>
                </c:pt>
                <c:pt idx="28">
                  <c:v>UTP</c:v>
                </c:pt>
              </c:strCache>
            </c:strRef>
          </c:cat>
          <c:val>
            <c:numRef>
              <c:f>'Daily flt 31-Aug'!$D$24:$AL$24</c:f>
              <c:numCache>
                <c:formatCode>_(* #,##0_);_(* \(#,##0\);_(* "-"??_);_(@_)</c:formatCode>
                <c:ptCount val="29"/>
                <c:pt idx="0">
                  <c:v>227</c:v>
                </c:pt>
                <c:pt idx="1">
                  <c:v>259</c:v>
                </c:pt>
                <c:pt idx="2" formatCode="#,##0">
                  <c:v>30</c:v>
                </c:pt>
                <c:pt idx="3" formatCode="#,##0">
                  <c:v>104</c:v>
                </c:pt>
                <c:pt idx="4" formatCode="#,##0">
                  <c:v>46</c:v>
                </c:pt>
                <c:pt idx="5" formatCode="#,##0">
                  <c:v>115</c:v>
                </c:pt>
                <c:pt idx="6" formatCode="#,##0">
                  <c:v>4</c:v>
                </c:pt>
                <c:pt idx="7" formatCode="General">
                  <c:v>2</c:v>
                </c:pt>
                <c:pt idx="8" formatCode="General">
                  <c:v>32</c:v>
                </c:pt>
                <c:pt idx="9" formatCode="General">
                  <c:v>26</c:v>
                </c:pt>
                <c:pt idx="10" formatCode="General">
                  <c:v>2</c:v>
                </c:pt>
                <c:pt idx="11" formatCode="General">
                  <c:v>10</c:v>
                </c:pt>
                <c:pt idx="12" formatCode="General">
                  <c:v>6</c:v>
                </c:pt>
                <c:pt idx="13" formatCode="General">
                  <c:v>14</c:v>
                </c:pt>
                <c:pt idx="14" formatCode="General">
                  <c:v>4</c:v>
                </c:pt>
                <c:pt idx="15" formatCode="General">
                  <c:v>4</c:v>
                </c:pt>
                <c:pt idx="16" formatCode="General">
                  <c:v>6</c:v>
                </c:pt>
                <c:pt idx="17" formatCode="General">
                  <c:v>6</c:v>
                </c:pt>
                <c:pt idx="18" formatCode="General">
                  <c:v>6</c:v>
                </c:pt>
                <c:pt idx="19" formatCode="General">
                  <c:v>2</c:v>
                </c:pt>
                <c:pt idx="20" formatCode="General">
                  <c:v>4</c:v>
                </c:pt>
                <c:pt idx="21" formatCode="General">
                  <c:v>4</c:v>
                </c:pt>
                <c:pt idx="22" formatCode="General">
                  <c:v>26</c:v>
                </c:pt>
                <c:pt idx="23" formatCode="General">
                  <c:v>32</c:v>
                </c:pt>
                <c:pt idx="24" formatCode="General">
                  <c:v>20</c:v>
                </c:pt>
                <c:pt idx="25" formatCode="General">
                  <c:v>4</c:v>
                </c:pt>
                <c:pt idx="26" formatCode="General">
                  <c:v>4</c:v>
                </c:pt>
                <c:pt idx="27" formatCode="General">
                  <c:v>66</c:v>
                </c:pt>
                <c:pt idx="28" formatCode="General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7-4590-8DBB-269476E8A67C}"/>
            </c:ext>
          </c:extLst>
        </c:ser>
        <c:ser>
          <c:idx val="2"/>
          <c:order val="1"/>
          <c:tx>
            <c:strRef>
              <c:f>'Daily flt 31-Aug'!$C$25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'Daily flt 31-Aug'!$D$4:$AL$4</c:f>
              <c:strCache>
                <c:ptCount val="29"/>
                <c:pt idx="0">
                  <c:v>BKK</c:v>
                </c:pt>
                <c:pt idx="1">
                  <c:v>DMK</c:v>
                </c:pt>
                <c:pt idx="2">
                  <c:v>CEI</c:v>
                </c:pt>
                <c:pt idx="3">
                  <c:v>CNX</c:v>
                </c:pt>
                <c:pt idx="4">
                  <c:v>HDY</c:v>
                </c:pt>
                <c:pt idx="5">
                  <c:v>HKT</c:v>
                </c:pt>
                <c:pt idx="6">
                  <c:v>LOE</c:v>
                </c:pt>
                <c:pt idx="7">
                  <c:v>MAQ</c:v>
                </c:pt>
                <c:pt idx="8">
                  <c:v>KBV</c:v>
                </c:pt>
                <c:pt idx="9">
                  <c:v>KKC</c:v>
                </c:pt>
                <c:pt idx="10">
                  <c:v>CJM</c:v>
                </c:pt>
                <c:pt idx="11">
                  <c:v>TST</c:v>
                </c:pt>
                <c:pt idx="12">
                  <c:v>KOP</c:v>
                </c:pt>
                <c:pt idx="13">
                  <c:v>NST</c:v>
                </c:pt>
                <c:pt idx="14">
                  <c:v>NAW</c:v>
                </c:pt>
                <c:pt idx="15">
                  <c:v>NNT</c:v>
                </c:pt>
                <c:pt idx="16">
                  <c:v>BFV</c:v>
                </c:pt>
                <c:pt idx="17">
                  <c:v>PHS</c:v>
                </c:pt>
                <c:pt idx="18">
                  <c:v>ROI</c:v>
                </c:pt>
                <c:pt idx="19">
                  <c:v>UNN</c:v>
                </c:pt>
                <c:pt idx="20">
                  <c:v>LPT</c:v>
                </c:pt>
                <c:pt idx="21">
                  <c:v>SNO</c:v>
                </c:pt>
                <c:pt idx="22">
                  <c:v>URT</c:v>
                </c:pt>
                <c:pt idx="23">
                  <c:v>UTH</c:v>
                </c:pt>
                <c:pt idx="24">
                  <c:v>UBP</c:v>
                </c:pt>
                <c:pt idx="25">
                  <c:v>TDX</c:v>
                </c:pt>
                <c:pt idx="26">
                  <c:v>THS</c:v>
                </c:pt>
                <c:pt idx="27">
                  <c:v>USM</c:v>
                </c:pt>
                <c:pt idx="28">
                  <c:v>UTP</c:v>
                </c:pt>
              </c:strCache>
            </c:strRef>
          </c:cat>
          <c:val>
            <c:numRef>
              <c:f>'Daily flt 31-Aug'!$D$25:$AL$25</c:f>
              <c:numCache>
                <c:formatCode>_(* #,##0_);_(* \(#,##0\);_(* "-"??_);_(@_)</c:formatCode>
                <c:ptCount val="29"/>
                <c:pt idx="0">
                  <c:v>601</c:v>
                </c:pt>
                <c:pt idx="1">
                  <c:v>201</c:v>
                </c:pt>
                <c:pt idx="2">
                  <c:v>0</c:v>
                </c:pt>
                <c:pt idx="3" formatCode="#,##0">
                  <c:v>36</c:v>
                </c:pt>
                <c:pt idx="4" formatCode="#,##0">
                  <c:v>4</c:v>
                </c:pt>
                <c:pt idx="5" formatCode="#,##0">
                  <c:v>97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87-4590-8DBB-269476E8A6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54307760"/>
        <c:axId val="654305520"/>
      </c:barChart>
      <c:catAx>
        <c:axId val="6543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654305520"/>
        <c:crosses val="autoZero"/>
        <c:auto val="1"/>
        <c:lblAlgn val="ctr"/>
        <c:lblOffset val="100"/>
        <c:noMultiLvlLbl val="0"/>
      </c:catAx>
      <c:valAx>
        <c:axId val="6543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6543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Total Passengers since 31st</a:t>
            </a:r>
            <a:r>
              <a:rPr lang="en-US" sz="2400" b="1" baseline="0"/>
              <a:t> July 2023</a:t>
            </a:r>
            <a:endParaRPr lang="en-US" sz="2400" b="1"/>
          </a:p>
        </c:rich>
      </c:tx>
      <c:layout>
        <c:manualLayout>
          <c:xMode val="edge"/>
          <c:yMode val="edge"/>
          <c:x val="0.35968701963111605"/>
          <c:y val="3.7300165556197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6.0055842718127181E-2"/>
          <c:y val="0.17171296296296298"/>
          <c:w val="0.9369003180883716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'Pax 1 month'!$C$7</c:f>
              <c:strCache>
                <c:ptCount val="1"/>
                <c:pt idx="0">
                  <c:v>Pax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'Pax 1 month'!$D$4:$AI$4</c:f>
              <c:numCache>
                <c:formatCode>B1d\-mmm</c:formatCode>
                <c:ptCount val="32"/>
                <c:pt idx="0">
                  <c:v>45138</c:v>
                </c:pt>
                <c:pt idx="1">
                  <c:v>45139</c:v>
                </c:pt>
                <c:pt idx="2">
                  <c:v>45140</c:v>
                </c:pt>
                <c:pt idx="3">
                  <c:v>45141</c:v>
                </c:pt>
                <c:pt idx="4">
                  <c:v>45142</c:v>
                </c:pt>
                <c:pt idx="5">
                  <c:v>45143</c:v>
                </c:pt>
                <c:pt idx="6">
                  <c:v>45144</c:v>
                </c:pt>
                <c:pt idx="7">
                  <c:v>45145</c:v>
                </c:pt>
                <c:pt idx="8">
                  <c:v>45146</c:v>
                </c:pt>
                <c:pt idx="9">
                  <c:v>45147</c:v>
                </c:pt>
                <c:pt idx="10">
                  <c:v>45148</c:v>
                </c:pt>
                <c:pt idx="11">
                  <c:v>45149</c:v>
                </c:pt>
                <c:pt idx="12">
                  <c:v>45150</c:v>
                </c:pt>
                <c:pt idx="13">
                  <c:v>45151</c:v>
                </c:pt>
                <c:pt idx="14">
                  <c:v>45152</c:v>
                </c:pt>
                <c:pt idx="15">
                  <c:v>45153</c:v>
                </c:pt>
                <c:pt idx="16">
                  <c:v>45154</c:v>
                </c:pt>
                <c:pt idx="17">
                  <c:v>45155</c:v>
                </c:pt>
                <c:pt idx="18">
                  <c:v>45156</c:v>
                </c:pt>
                <c:pt idx="19">
                  <c:v>45157</c:v>
                </c:pt>
                <c:pt idx="20">
                  <c:v>45158</c:v>
                </c:pt>
                <c:pt idx="21">
                  <c:v>45159</c:v>
                </c:pt>
                <c:pt idx="22">
                  <c:v>45160</c:v>
                </c:pt>
                <c:pt idx="23">
                  <c:v>45161</c:v>
                </c:pt>
                <c:pt idx="24">
                  <c:v>45162</c:v>
                </c:pt>
                <c:pt idx="25">
                  <c:v>45163</c:v>
                </c:pt>
                <c:pt idx="26">
                  <c:v>45164</c:v>
                </c:pt>
                <c:pt idx="27">
                  <c:v>45165</c:v>
                </c:pt>
                <c:pt idx="28">
                  <c:v>45166</c:v>
                </c:pt>
                <c:pt idx="29">
                  <c:v>45167</c:v>
                </c:pt>
                <c:pt idx="30">
                  <c:v>45168</c:v>
                </c:pt>
                <c:pt idx="31">
                  <c:v>45169</c:v>
                </c:pt>
              </c:numCache>
            </c:numRef>
          </c:cat>
          <c:val>
            <c:numRef>
              <c:f>'Pax 1 month'!$D$7:$AI$7</c:f>
              <c:numCache>
                <c:formatCode>_(* #,##0_);_(* \(#,##0\);_(* "-"??_);_(@_)</c:formatCode>
                <c:ptCount val="32"/>
                <c:pt idx="0">
                  <c:v>339446</c:v>
                </c:pt>
                <c:pt idx="1">
                  <c:v>346832</c:v>
                </c:pt>
                <c:pt idx="2">
                  <c:v>347240</c:v>
                </c:pt>
                <c:pt idx="3">
                  <c:v>336331</c:v>
                </c:pt>
                <c:pt idx="4">
                  <c:v>348711</c:v>
                </c:pt>
                <c:pt idx="5">
                  <c:v>350920</c:v>
                </c:pt>
                <c:pt idx="6">
                  <c:v>358146</c:v>
                </c:pt>
                <c:pt idx="7">
                  <c:v>334902</c:v>
                </c:pt>
                <c:pt idx="8">
                  <c:v>328760</c:v>
                </c:pt>
                <c:pt idx="9">
                  <c:v>341196</c:v>
                </c:pt>
                <c:pt idx="10">
                  <c:v>347592</c:v>
                </c:pt>
                <c:pt idx="11">
                  <c:v>356848</c:v>
                </c:pt>
                <c:pt idx="12">
                  <c:v>358100</c:v>
                </c:pt>
                <c:pt idx="13">
                  <c:v>345912</c:v>
                </c:pt>
                <c:pt idx="14">
                  <c:v>356416</c:v>
                </c:pt>
                <c:pt idx="15">
                  <c:v>348677</c:v>
                </c:pt>
                <c:pt idx="16">
                  <c:v>348682</c:v>
                </c:pt>
                <c:pt idx="17">
                  <c:v>341718</c:v>
                </c:pt>
                <c:pt idx="18">
                  <c:v>357020</c:v>
                </c:pt>
                <c:pt idx="19">
                  <c:v>348788</c:v>
                </c:pt>
                <c:pt idx="20">
                  <c:v>351902</c:v>
                </c:pt>
                <c:pt idx="21">
                  <c:v>340588</c:v>
                </c:pt>
                <c:pt idx="22">
                  <c:v>315224</c:v>
                </c:pt>
                <c:pt idx="23">
                  <c:v>316356</c:v>
                </c:pt>
                <c:pt idx="24">
                  <c:v>324273</c:v>
                </c:pt>
                <c:pt idx="25">
                  <c:v>341621</c:v>
                </c:pt>
                <c:pt idx="26">
                  <c:v>331240</c:v>
                </c:pt>
                <c:pt idx="27">
                  <c:v>326157</c:v>
                </c:pt>
                <c:pt idx="28">
                  <c:v>309499</c:v>
                </c:pt>
                <c:pt idx="29">
                  <c:v>290049</c:v>
                </c:pt>
                <c:pt idx="30">
                  <c:v>295385</c:v>
                </c:pt>
                <c:pt idx="31">
                  <c:v>296805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C-46EC-ADDD-09DFB2698823}"/>
            </c:ext>
          </c:extLst>
        </c:ser>
        <c:ser>
          <c:idx val="1"/>
          <c:order val="1"/>
          <c:tx>
            <c:strRef>
              <c:f>'Pax 1 month'!$C$5</c:f>
              <c:strCache>
                <c:ptCount val="1"/>
                <c:pt idx="0">
                  <c:v>Domestic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'Pax 1 month'!$D$4:$AI$4</c:f>
              <c:numCache>
                <c:formatCode>B1d\-mmm</c:formatCode>
                <c:ptCount val="32"/>
                <c:pt idx="0">
                  <c:v>45138</c:v>
                </c:pt>
                <c:pt idx="1">
                  <c:v>45139</c:v>
                </c:pt>
                <c:pt idx="2">
                  <c:v>45140</c:v>
                </c:pt>
                <c:pt idx="3">
                  <c:v>45141</c:v>
                </c:pt>
                <c:pt idx="4">
                  <c:v>45142</c:v>
                </c:pt>
                <c:pt idx="5">
                  <c:v>45143</c:v>
                </c:pt>
                <c:pt idx="6">
                  <c:v>45144</c:v>
                </c:pt>
                <c:pt idx="7">
                  <c:v>45145</c:v>
                </c:pt>
                <c:pt idx="8">
                  <c:v>45146</c:v>
                </c:pt>
                <c:pt idx="9">
                  <c:v>45147</c:v>
                </c:pt>
                <c:pt idx="10">
                  <c:v>45148</c:v>
                </c:pt>
                <c:pt idx="11">
                  <c:v>45149</c:v>
                </c:pt>
                <c:pt idx="12">
                  <c:v>45150</c:v>
                </c:pt>
                <c:pt idx="13">
                  <c:v>45151</c:v>
                </c:pt>
                <c:pt idx="14">
                  <c:v>45152</c:v>
                </c:pt>
                <c:pt idx="15">
                  <c:v>45153</c:v>
                </c:pt>
                <c:pt idx="16">
                  <c:v>45154</c:v>
                </c:pt>
                <c:pt idx="17">
                  <c:v>45155</c:v>
                </c:pt>
                <c:pt idx="18">
                  <c:v>45156</c:v>
                </c:pt>
                <c:pt idx="19">
                  <c:v>45157</c:v>
                </c:pt>
                <c:pt idx="20">
                  <c:v>45158</c:v>
                </c:pt>
                <c:pt idx="21">
                  <c:v>45159</c:v>
                </c:pt>
                <c:pt idx="22">
                  <c:v>45160</c:v>
                </c:pt>
                <c:pt idx="23">
                  <c:v>45161</c:v>
                </c:pt>
                <c:pt idx="24">
                  <c:v>45162</c:v>
                </c:pt>
                <c:pt idx="25">
                  <c:v>45163</c:v>
                </c:pt>
                <c:pt idx="26">
                  <c:v>45164</c:v>
                </c:pt>
                <c:pt idx="27">
                  <c:v>45165</c:v>
                </c:pt>
                <c:pt idx="28">
                  <c:v>45166</c:v>
                </c:pt>
                <c:pt idx="29">
                  <c:v>45167</c:v>
                </c:pt>
                <c:pt idx="30">
                  <c:v>45168</c:v>
                </c:pt>
                <c:pt idx="31">
                  <c:v>45169</c:v>
                </c:pt>
              </c:numCache>
            </c:numRef>
          </c:cat>
          <c:val>
            <c:numRef>
              <c:f>'Pax 1 month'!$D$5:$AI$5</c:f>
              <c:numCache>
                <c:formatCode>_(* #,##0_);_(* \(#,##0\);_(* "-"??_);_(@_)</c:formatCode>
                <c:ptCount val="32"/>
                <c:pt idx="0">
                  <c:v>155488</c:v>
                </c:pt>
                <c:pt idx="1">
                  <c:v>164889</c:v>
                </c:pt>
                <c:pt idx="2">
                  <c:v>169814</c:v>
                </c:pt>
                <c:pt idx="3">
                  <c:v>161400</c:v>
                </c:pt>
                <c:pt idx="4">
                  <c:v>164962</c:v>
                </c:pt>
                <c:pt idx="5">
                  <c:v>162385</c:v>
                </c:pt>
                <c:pt idx="6">
                  <c:v>166080</c:v>
                </c:pt>
                <c:pt idx="7">
                  <c:v>157384</c:v>
                </c:pt>
                <c:pt idx="8">
                  <c:v>153297</c:v>
                </c:pt>
                <c:pt idx="9">
                  <c:v>164064</c:v>
                </c:pt>
                <c:pt idx="10">
                  <c:v>169327</c:v>
                </c:pt>
                <c:pt idx="11">
                  <c:v>169462</c:v>
                </c:pt>
                <c:pt idx="12">
                  <c:v>163448</c:v>
                </c:pt>
                <c:pt idx="13">
                  <c:v>155867</c:v>
                </c:pt>
                <c:pt idx="14">
                  <c:v>172156</c:v>
                </c:pt>
                <c:pt idx="15">
                  <c:v>167770</c:v>
                </c:pt>
                <c:pt idx="16">
                  <c:v>168780</c:v>
                </c:pt>
                <c:pt idx="17">
                  <c:v>163925</c:v>
                </c:pt>
                <c:pt idx="18">
                  <c:v>171114</c:v>
                </c:pt>
                <c:pt idx="19">
                  <c:v>164615</c:v>
                </c:pt>
                <c:pt idx="20">
                  <c:v>164193</c:v>
                </c:pt>
                <c:pt idx="21">
                  <c:v>163366</c:v>
                </c:pt>
                <c:pt idx="22">
                  <c:v>150859</c:v>
                </c:pt>
                <c:pt idx="23">
                  <c:v>150726</c:v>
                </c:pt>
                <c:pt idx="24">
                  <c:v>156162</c:v>
                </c:pt>
                <c:pt idx="25">
                  <c:v>165783</c:v>
                </c:pt>
                <c:pt idx="26">
                  <c:v>156222</c:v>
                </c:pt>
                <c:pt idx="27">
                  <c:v>153365</c:v>
                </c:pt>
                <c:pt idx="28">
                  <c:v>151487</c:v>
                </c:pt>
                <c:pt idx="29">
                  <c:v>139435</c:v>
                </c:pt>
                <c:pt idx="30">
                  <c:v>141722</c:v>
                </c:pt>
                <c:pt idx="31">
                  <c:v>138636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C-46EC-ADDD-09DFB2698823}"/>
            </c:ext>
          </c:extLst>
        </c:ser>
        <c:ser>
          <c:idx val="2"/>
          <c:order val="2"/>
          <c:tx>
            <c:strRef>
              <c:f>'Pax 1 month'!$C$6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'Pax 1 month'!$D$4:$AI$4</c:f>
              <c:numCache>
                <c:formatCode>B1d\-mmm</c:formatCode>
                <c:ptCount val="32"/>
                <c:pt idx="0">
                  <c:v>45138</c:v>
                </c:pt>
                <c:pt idx="1">
                  <c:v>45139</c:v>
                </c:pt>
                <c:pt idx="2">
                  <c:v>45140</c:v>
                </c:pt>
                <c:pt idx="3">
                  <c:v>45141</c:v>
                </c:pt>
                <c:pt idx="4">
                  <c:v>45142</c:v>
                </c:pt>
                <c:pt idx="5">
                  <c:v>45143</c:v>
                </c:pt>
                <c:pt idx="6">
                  <c:v>45144</c:v>
                </c:pt>
                <c:pt idx="7">
                  <c:v>45145</c:v>
                </c:pt>
                <c:pt idx="8">
                  <c:v>45146</c:v>
                </c:pt>
                <c:pt idx="9">
                  <c:v>45147</c:v>
                </c:pt>
                <c:pt idx="10">
                  <c:v>45148</c:v>
                </c:pt>
                <c:pt idx="11">
                  <c:v>45149</c:v>
                </c:pt>
                <c:pt idx="12">
                  <c:v>45150</c:v>
                </c:pt>
                <c:pt idx="13">
                  <c:v>45151</c:v>
                </c:pt>
                <c:pt idx="14">
                  <c:v>45152</c:v>
                </c:pt>
                <c:pt idx="15">
                  <c:v>45153</c:v>
                </c:pt>
                <c:pt idx="16">
                  <c:v>45154</c:v>
                </c:pt>
                <c:pt idx="17">
                  <c:v>45155</c:v>
                </c:pt>
                <c:pt idx="18">
                  <c:v>45156</c:v>
                </c:pt>
                <c:pt idx="19">
                  <c:v>45157</c:v>
                </c:pt>
                <c:pt idx="20">
                  <c:v>45158</c:v>
                </c:pt>
                <c:pt idx="21">
                  <c:v>45159</c:v>
                </c:pt>
                <c:pt idx="22">
                  <c:v>45160</c:v>
                </c:pt>
                <c:pt idx="23">
                  <c:v>45161</c:v>
                </c:pt>
                <c:pt idx="24">
                  <c:v>45162</c:v>
                </c:pt>
                <c:pt idx="25">
                  <c:v>45163</c:v>
                </c:pt>
                <c:pt idx="26">
                  <c:v>45164</c:v>
                </c:pt>
                <c:pt idx="27">
                  <c:v>45165</c:v>
                </c:pt>
                <c:pt idx="28">
                  <c:v>45166</c:v>
                </c:pt>
                <c:pt idx="29">
                  <c:v>45167</c:v>
                </c:pt>
                <c:pt idx="30">
                  <c:v>45168</c:v>
                </c:pt>
                <c:pt idx="31">
                  <c:v>45169</c:v>
                </c:pt>
              </c:numCache>
            </c:numRef>
          </c:cat>
          <c:val>
            <c:numRef>
              <c:f>'Pax 1 month'!$D$6:$AI$6</c:f>
              <c:numCache>
                <c:formatCode>_(* #,##0_);_(* \(#,##0\);_(* "-"??_);_(@_)</c:formatCode>
                <c:ptCount val="32"/>
                <c:pt idx="0">
                  <c:v>183958</c:v>
                </c:pt>
                <c:pt idx="1">
                  <c:v>181943</c:v>
                </c:pt>
                <c:pt idx="2">
                  <c:v>177426</c:v>
                </c:pt>
                <c:pt idx="3">
                  <c:v>174931</c:v>
                </c:pt>
                <c:pt idx="4">
                  <c:v>183749</c:v>
                </c:pt>
                <c:pt idx="5">
                  <c:v>188535</c:v>
                </c:pt>
                <c:pt idx="6">
                  <c:v>192066</c:v>
                </c:pt>
                <c:pt idx="7">
                  <c:v>177518</c:v>
                </c:pt>
                <c:pt idx="8">
                  <c:v>175463</c:v>
                </c:pt>
                <c:pt idx="9">
                  <c:v>177132</c:v>
                </c:pt>
                <c:pt idx="10">
                  <c:v>178265</c:v>
                </c:pt>
                <c:pt idx="11">
                  <c:v>187386</c:v>
                </c:pt>
                <c:pt idx="12">
                  <c:v>194652</c:v>
                </c:pt>
                <c:pt idx="13">
                  <c:v>190045</c:v>
                </c:pt>
                <c:pt idx="14">
                  <c:v>184260</c:v>
                </c:pt>
                <c:pt idx="15">
                  <c:v>180907</c:v>
                </c:pt>
                <c:pt idx="16">
                  <c:v>179902</c:v>
                </c:pt>
                <c:pt idx="17">
                  <c:v>177793</c:v>
                </c:pt>
                <c:pt idx="18">
                  <c:v>185906</c:v>
                </c:pt>
                <c:pt idx="19">
                  <c:v>184173</c:v>
                </c:pt>
                <c:pt idx="20">
                  <c:v>187709</c:v>
                </c:pt>
                <c:pt idx="21">
                  <c:v>177222</c:v>
                </c:pt>
                <c:pt idx="22">
                  <c:v>164365</c:v>
                </c:pt>
                <c:pt idx="23">
                  <c:v>165630</c:v>
                </c:pt>
                <c:pt idx="24">
                  <c:v>168111</c:v>
                </c:pt>
                <c:pt idx="25">
                  <c:v>175838</c:v>
                </c:pt>
                <c:pt idx="26">
                  <c:v>175018</c:v>
                </c:pt>
                <c:pt idx="27">
                  <c:v>172792</c:v>
                </c:pt>
                <c:pt idx="28">
                  <c:v>158012</c:v>
                </c:pt>
                <c:pt idx="29">
                  <c:v>150614</c:v>
                </c:pt>
                <c:pt idx="30">
                  <c:v>153663</c:v>
                </c:pt>
                <c:pt idx="31">
                  <c:v>158169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C-46EC-ADDD-09DFB269882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1747248"/>
        <c:axId val="497000464"/>
      </c:lineChart>
      <c:dateAx>
        <c:axId val="641747248"/>
        <c:scaling>
          <c:orientation val="minMax"/>
        </c:scaling>
        <c:delete val="0"/>
        <c:axPos val="b"/>
        <c:numFmt formatCode="B1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97000464"/>
        <c:crosses val="autoZero"/>
        <c:auto val="1"/>
        <c:lblOffset val="100"/>
        <c:baseTimeUnit val="days"/>
      </c:dateAx>
      <c:valAx>
        <c:axId val="4970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641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</a:t>
            </a:r>
            <a:r>
              <a:rPr lang="en-US" b="1" baseline="0"/>
              <a:t> Passengers since August 2022 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'Pax 1 year'!$C$7</c:f>
              <c:strCache>
                <c:ptCount val="1"/>
                <c:pt idx="0">
                  <c:v>Pax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'Pax 1 year'!$D$4:$P$4</c:f>
              <c:numCache>
                <c:formatCode>B1mmm\-yy</c:formatCode>
                <c:ptCount val="13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</c:numCache>
            </c:numRef>
          </c:cat>
          <c:val>
            <c:numRef>
              <c:f>'Pax 1 year'!$D$7:$P$7</c:f>
              <c:numCache>
                <c:formatCode>_(* #,##0_);_(* \(#,##0\);_(* "-"??_);_(@_)</c:formatCode>
                <c:ptCount val="13"/>
                <c:pt idx="0">
                  <c:v>7109129</c:v>
                </c:pt>
                <c:pt idx="1">
                  <c:v>6705561</c:v>
                </c:pt>
                <c:pt idx="2">
                  <c:v>8324938</c:v>
                </c:pt>
                <c:pt idx="3">
                  <c:v>8661226</c:v>
                </c:pt>
                <c:pt idx="4">
                  <c:v>10071651</c:v>
                </c:pt>
                <c:pt idx="5">
                  <c:v>10439914</c:v>
                </c:pt>
                <c:pt idx="6">
                  <c:v>9714287</c:v>
                </c:pt>
                <c:pt idx="7">
                  <c:v>10793785</c:v>
                </c:pt>
                <c:pt idx="8">
                  <c:v>10204000</c:v>
                </c:pt>
                <c:pt idx="9">
                  <c:v>9468093</c:v>
                </c:pt>
                <c:pt idx="10">
                  <c:v>9186472</c:v>
                </c:pt>
                <c:pt idx="11">
                  <c:v>10212655</c:v>
                </c:pt>
                <c:pt idx="12">
                  <c:v>10441890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9-4F4F-AD52-55ABFC178947}"/>
            </c:ext>
          </c:extLst>
        </c:ser>
        <c:ser>
          <c:idx val="1"/>
          <c:order val="1"/>
          <c:tx>
            <c:strRef>
              <c:f>'Pax 1 year'!$C$5</c:f>
              <c:strCache>
                <c:ptCount val="1"/>
                <c:pt idx="0">
                  <c:v>Domestic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'Pax 1 year'!$D$4:$P$4</c:f>
              <c:numCache>
                <c:formatCode>B1mmm\-yy</c:formatCode>
                <c:ptCount val="13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</c:numCache>
            </c:numRef>
          </c:cat>
          <c:val>
            <c:numRef>
              <c:f>'Pax 1 year'!$D$5:$P$5</c:f>
              <c:numCache>
                <c:formatCode>_(* #,##0_);_(* \(#,##0\);_(* "-"??_);_(@_)</c:formatCode>
                <c:ptCount val="13"/>
                <c:pt idx="0">
                  <c:v>4520311</c:v>
                </c:pt>
                <c:pt idx="1">
                  <c:v>4149384</c:v>
                </c:pt>
                <c:pt idx="2">
                  <c:v>5231803</c:v>
                </c:pt>
                <c:pt idx="3">
                  <c:v>5095110</c:v>
                </c:pt>
                <c:pt idx="4">
                  <c:v>5618401</c:v>
                </c:pt>
                <c:pt idx="5">
                  <c:v>5800104</c:v>
                </c:pt>
                <c:pt idx="6">
                  <c:v>5160248</c:v>
                </c:pt>
                <c:pt idx="7">
                  <c:v>5674101</c:v>
                </c:pt>
                <c:pt idx="8">
                  <c:v>5284127</c:v>
                </c:pt>
                <c:pt idx="9">
                  <c:v>4875541</c:v>
                </c:pt>
                <c:pt idx="10">
                  <c:v>4564161</c:v>
                </c:pt>
                <c:pt idx="11">
                  <c:v>4906598</c:v>
                </c:pt>
                <c:pt idx="12">
                  <c:v>4962695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9-4F4F-AD52-55ABFC178947}"/>
            </c:ext>
          </c:extLst>
        </c:ser>
        <c:ser>
          <c:idx val="2"/>
          <c:order val="2"/>
          <c:tx>
            <c:strRef>
              <c:f>'Pax 1 year'!$C$6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'Pax 1 year'!$D$4:$P$4</c:f>
              <c:numCache>
                <c:formatCode>B1mmm\-yy</c:formatCode>
                <c:ptCount val="13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</c:numCache>
            </c:numRef>
          </c:cat>
          <c:val>
            <c:numRef>
              <c:f>'Pax 1 year'!$D$6:$P$6</c:f>
              <c:numCache>
                <c:formatCode>_(* #,##0_);_(* \(#,##0\);_(* "-"??_);_(@_)</c:formatCode>
                <c:ptCount val="13"/>
                <c:pt idx="0">
                  <c:v>2588818</c:v>
                </c:pt>
                <c:pt idx="1">
                  <c:v>2556177</c:v>
                </c:pt>
                <c:pt idx="2">
                  <c:v>3093135</c:v>
                </c:pt>
                <c:pt idx="3">
                  <c:v>3566116</c:v>
                </c:pt>
                <c:pt idx="4">
                  <c:v>4453250</c:v>
                </c:pt>
                <c:pt idx="5">
                  <c:v>4639810</c:v>
                </c:pt>
                <c:pt idx="6">
                  <c:v>4554039</c:v>
                </c:pt>
                <c:pt idx="7">
                  <c:v>5119684</c:v>
                </c:pt>
                <c:pt idx="8">
                  <c:v>4919873</c:v>
                </c:pt>
                <c:pt idx="9">
                  <c:v>4592552</c:v>
                </c:pt>
                <c:pt idx="10">
                  <c:v>4622311</c:v>
                </c:pt>
                <c:pt idx="11">
                  <c:v>5306057</c:v>
                </c:pt>
                <c:pt idx="12">
                  <c:v>5479195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69-4F4F-AD52-55ABFC1789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3178383"/>
        <c:axId val="962140047"/>
      </c:lineChart>
      <c:dateAx>
        <c:axId val="1253178383"/>
        <c:scaling>
          <c:orientation val="minMax"/>
        </c:scaling>
        <c:delete val="0"/>
        <c:axPos val="b"/>
        <c:numFmt formatCode="B1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962140047"/>
        <c:crosses val="autoZero"/>
        <c:auto val="1"/>
        <c:lblOffset val="100"/>
        <c:baseTimeUnit val="months"/>
      </c:dateAx>
      <c:valAx>
        <c:axId val="96214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5317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0</xdr:colOff>
      <xdr:row>40</xdr:row>
      <xdr:rowOff>25977</xdr:rowOff>
    </xdr:from>
    <xdr:ext cx="385618" cy="2939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A3423A-08C8-4C5E-8C5F-411FB0F4B4B5}"/>
            </a:ext>
          </a:extLst>
        </xdr:cNvPr>
        <xdr:cNvSpPr txBox="1"/>
      </xdr:nvSpPr>
      <xdr:spPr>
        <a:xfrm>
          <a:off x="29241750" y="3826452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twoCellAnchor>
    <xdr:from>
      <xdr:col>4</xdr:col>
      <xdr:colOff>79941</xdr:colOff>
      <xdr:row>28</xdr:row>
      <xdr:rowOff>136072</xdr:rowOff>
    </xdr:from>
    <xdr:to>
      <xdr:col>36</xdr:col>
      <xdr:colOff>42332</xdr:colOff>
      <xdr:row>55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D6B89A-B75E-4FA5-A348-1A723481E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0</xdr:colOff>
      <xdr:row>40</xdr:row>
      <xdr:rowOff>25977</xdr:rowOff>
    </xdr:from>
    <xdr:ext cx="385618" cy="2939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A33391-20FF-4D9A-A95F-4F76645EE4FD}"/>
            </a:ext>
          </a:extLst>
        </xdr:cNvPr>
        <xdr:cNvSpPr txBox="1"/>
      </xdr:nvSpPr>
      <xdr:spPr>
        <a:xfrm>
          <a:off x="26193750" y="3826452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twoCellAnchor>
    <xdr:from>
      <xdr:col>3</xdr:col>
      <xdr:colOff>36285</xdr:colOff>
      <xdr:row>30</xdr:row>
      <xdr:rowOff>40822</xdr:rowOff>
    </xdr:from>
    <xdr:to>
      <xdr:col>39</xdr:col>
      <xdr:colOff>8618</xdr:colOff>
      <xdr:row>56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441B76-9BDE-4668-B8AA-4508F10F7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208624</xdr:colOff>
      <xdr:row>17</xdr:row>
      <xdr:rowOff>53742</xdr:rowOff>
    </xdr:from>
    <xdr:to>
      <xdr:col>29</xdr:col>
      <xdr:colOff>727988</xdr:colOff>
      <xdr:row>48</xdr:row>
      <xdr:rowOff>28648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07FCDE-C99B-4DF0-8D41-4E7D45498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</xdr:row>
      <xdr:rowOff>25977</xdr:rowOff>
    </xdr:from>
    <xdr:ext cx="385618" cy="2939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674B1A-5757-49E7-9EDD-A350859E5613}"/>
            </a:ext>
          </a:extLst>
        </xdr:cNvPr>
        <xdr:cNvSpPr txBox="1"/>
      </xdr:nvSpPr>
      <xdr:spPr>
        <a:xfrm>
          <a:off x="25136475" y="9798627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twoCellAnchor>
    <xdr:from>
      <xdr:col>4</xdr:col>
      <xdr:colOff>214311</xdr:colOff>
      <xdr:row>9</xdr:row>
      <xdr:rowOff>37305</xdr:rowOff>
    </xdr:from>
    <xdr:to>
      <xdr:col>14</xdr:col>
      <xdr:colOff>797722</xdr:colOff>
      <xdr:row>38</xdr:row>
      <xdr:rowOff>148165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A60242-F959-45A2-A262-1D1614026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18</xdr:row>
      <xdr:rowOff>25977</xdr:rowOff>
    </xdr:from>
    <xdr:ext cx="385618" cy="2939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1E56EB-79FB-4E2A-9534-070FCF32A5FD}"/>
            </a:ext>
          </a:extLst>
        </xdr:cNvPr>
        <xdr:cNvSpPr txBox="1"/>
      </xdr:nvSpPr>
      <xdr:spPr>
        <a:xfrm>
          <a:off x="12692063" y="3240665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oneCellAnchor>
    <xdr:from>
      <xdr:col>9</xdr:col>
      <xdr:colOff>0</xdr:colOff>
      <xdr:row>18</xdr:row>
      <xdr:rowOff>25977</xdr:rowOff>
    </xdr:from>
    <xdr:ext cx="385618" cy="2939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1250252-16D9-453E-A417-B01D93333B7C}"/>
            </a:ext>
          </a:extLst>
        </xdr:cNvPr>
        <xdr:cNvSpPr txBox="1"/>
      </xdr:nvSpPr>
      <xdr:spPr>
        <a:xfrm>
          <a:off x="12703969" y="3240665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r%20Transport%20Statistics%20Daily%20Aug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 DOM INT by AP (Weekly) "/>
      <sheetName val="Pax Total (วาระ)"/>
      <sheetName val="Pax Total (ประมาณการเดือนอื่นๆ)"/>
      <sheetName val="FMM Total (เพิ่มเฉลี่ย 62) (2)"/>
      <sheetName val="Pax Total (eng)"/>
      <sheetName val="Pax by AP monthly"/>
      <sheetName val="Pax by AP daily"/>
      <sheetName val="China"/>
      <sheetName val="Daily pax 31-Aug"/>
      <sheetName val="Daily flt 31-Aug"/>
      <sheetName val="Daily pax 30-Aug"/>
      <sheetName val="Daily flt 30-Aug"/>
      <sheetName val="Daily pax 29-Aug"/>
      <sheetName val="Daily flt 29-Aug"/>
      <sheetName val="Daily pax 28-Aug"/>
      <sheetName val="Daily flt 28-Aug"/>
      <sheetName val="Daily pax 27-Aug"/>
      <sheetName val="Daily flt 27-Aug"/>
      <sheetName val="Daily pax 26-Aug"/>
      <sheetName val="Daily flt 26-Aug"/>
      <sheetName val="Daily pax 25-Aug"/>
      <sheetName val="Daily flt 25-Aug"/>
      <sheetName val="Daily pax 24-Aug"/>
      <sheetName val="Daily flt 24-Aug"/>
      <sheetName val="Daily pax 23-Aug"/>
      <sheetName val="Daily flt 23-Aug"/>
      <sheetName val="Daily pax 22-Aug"/>
      <sheetName val="Daily flt 22-Aug"/>
      <sheetName val="Daily pax 21-Aug"/>
      <sheetName val="Daily flt 21-Aug"/>
      <sheetName val="Daily pax 20-Aug"/>
      <sheetName val="Daily flt 20-Aug"/>
      <sheetName val="Daily pax 19-Aug"/>
      <sheetName val="Daily flt 19-Aug"/>
      <sheetName val="Daily pax 18-Aug"/>
      <sheetName val="Daily flt 18-Aug"/>
      <sheetName val="Daily pax 17-Aug"/>
      <sheetName val="Daily flt 17-Aug"/>
      <sheetName val="Daily pax 16-Aug"/>
      <sheetName val="Daily flt 16-Aug"/>
      <sheetName val="Daily pax 15-Aug"/>
      <sheetName val="Daily flt 15-Aug"/>
      <sheetName val="Daily pax 14-Aug"/>
      <sheetName val="Daily flt 14-Aug"/>
      <sheetName val="Daily pax 13-Aug"/>
      <sheetName val="Daily flt 13-Aug"/>
      <sheetName val="Daily pax 12-Aug"/>
      <sheetName val="Daily flt 12-Aug"/>
      <sheetName val="Daily pax 11-Aug"/>
      <sheetName val="Daily flt 11-Aug"/>
      <sheetName val="Daily pax 10-Aug"/>
      <sheetName val="Daily flt 10-Aug"/>
      <sheetName val="Daily pax 9-Aug"/>
      <sheetName val="Daily flt 9-Aug"/>
      <sheetName val="Daily pax 8-Aug"/>
      <sheetName val="Daily flt 8-Aug"/>
      <sheetName val="Daily pax 7-Aug"/>
      <sheetName val="Daily flt 7-Aug"/>
      <sheetName val="Daily pax 6-Aug"/>
      <sheetName val="Daily flt 6-Aug"/>
      <sheetName val="Daily pax 5-Aug"/>
      <sheetName val="Daily flt 5-Aug"/>
      <sheetName val="Daily pax 4-Aug"/>
      <sheetName val="Daily flt 4-Aug"/>
      <sheetName val="Daily pax 3-Aug"/>
      <sheetName val="Daily flt 3-Aug"/>
      <sheetName val="Daily pax 2-Aug"/>
      <sheetName val="Daily flt 2-Aug"/>
      <sheetName val="Daily pax 1-Aug"/>
      <sheetName val="Daily flt 1-Aug"/>
      <sheetName val="Flight Movement Total (eng)"/>
      <sheetName val="Cargo Total"/>
      <sheetName val="PLF"/>
      <sheetName val="FMM"/>
      <sheetName val="PAX FMM DOM INT (Weekl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D4" t="str">
            <v>BKK</v>
          </cell>
          <cell r="E4" t="str">
            <v>DMK</v>
          </cell>
          <cell r="F4" t="str">
            <v>CEI</v>
          </cell>
          <cell r="G4" t="str">
            <v>CNX</v>
          </cell>
          <cell r="H4" t="str">
            <v>HDY</v>
          </cell>
          <cell r="I4" t="str">
            <v>HKT</v>
          </cell>
          <cell r="J4" t="str">
            <v>LOE</v>
          </cell>
          <cell r="K4" t="str">
            <v>PRH</v>
          </cell>
          <cell r="L4" t="str">
            <v>MAQ</v>
          </cell>
          <cell r="M4" t="str">
            <v>HGN</v>
          </cell>
          <cell r="N4" t="str">
            <v>KBV</v>
          </cell>
          <cell r="O4" t="str">
            <v>KKC</v>
          </cell>
          <cell r="P4" t="str">
            <v>CJM</v>
          </cell>
          <cell r="Q4" t="str">
            <v>TST</v>
          </cell>
          <cell r="R4" t="str">
            <v>KOP</v>
          </cell>
          <cell r="S4" t="str">
            <v>NAK</v>
          </cell>
          <cell r="T4" t="str">
            <v>NST</v>
          </cell>
          <cell r="U4" t="str">
            <v>NAW</v>
          </cell>
          <cell r="V4" t="str">
            <v>NNT</v>
          </cell>
          <cell r="W4" t="str">
            <v>BFV</v>
          </cell>
          <cell r="X4" t="str">
            <v>PYY</v>
          </cell>
          <cell r="Y4" t="str">
            <v>PHS</v>
          </cell>
          <cell r="Z4" t="str">
            <v>ROI</v>
          </cell>
          <cell r="AA4" t="str">
            <v>UNN</v>
          </cell>
          <cell r="AB4" t="str">
            <v>LPT</v>
          </cell>
          <cell r="AC4" t="str">
            <v>SNO</v>
          </cell>
          <cell r="AD4" t="str">
            <v>URT</v>
          </cell>
          <cell r="AE4" t="str">
            <v>HHQ</v>
          </cell>
          <cell r="AF4" t="str">
            <v>UTH</v>
          </cell>
          <cell r="AG4" t="str">
            <v>UBP</v>
          </cell>
          <cell r="AH4" t="str">
            <v>BTZ</v>
          </cell>
          <cell r="AI4" t="str">
            <v>TDX</v>
          </cell>
          <cell r="AJ4" t="str">
            <v>THS</v>
          </cell>
          <cell r="AK4" t="str">
            <v>USM</v>
          </cell>
          <cell r="AL4" t="str">
            <v>UTP</v>
          </cell>
        </row>
        <row r="24">
          <cell r="C24" t="str">
            <v>Domestic</v>
          </cell>
          <cell r="D24">
            <v>28266</v>
          </cell>
          <cell r="E24">
            <v>37776</v>
          </cell>
          <cell r="F24">
            <v>4439</v>
          </cell>
          <cell r="G24">
            <v>13520</v>
          </cell>
          <cell r="H24">
            <v>7144</v>
          </cell>
          <cell r="I24">
            <v>13184</v>
          </cell>
          <cell r="J24">
            <v>559</v>
          </cell>
          <cell r="L24">
            <v>164</v>
          </cell>
          <cell r="N24">
            <v>3334</v>
          </cell>
          <cell r="O24">
            <v>3570</v>
          </cell>
          <cell r="P24">
            <v>263</v>
          </cell>
          <cell r="Q24">
            <v>1453</v>
          </cell>
          <cell r="R24">
            <v>894</v>
          </cell>
          <cell r="T24">
            <v>2262</v>
          </cell>
          <cell r="U24">
            <v>590</v>
          </cell>
          <cell r="V24">
            <v>674</v>
          </cell>
          <cell r="W24">
            <v>531</v>
          </cell>
          <cell r="Y24">
            <v>935</v>
          </cell>
          <cell r="Z24">
            <v>886</v>
          </cell>
          <cell r="AA24">
            <v>266</v>
          </cell>
          <cell r="AB24">
            <v>192</v>
          </cell>
          <cell r="AC24">
            <v>656</v>
          </cell>
          <cell r="AD24">
            <v>3708</v>
          </cell>
          <cell r="AF24">
            <v>4160</v>
          </cell>
          <cell r="AG24">
            <v>2771</v>
          </cell>
          <cell r="AI24">
            <v>107</v>
          </cell>
          <cell r="AJ24">
            <v>138</v>
          </cell>
          <cell r="AK24">
            <v>5773</v>
          </cell>
          <cell r="AL24">
            <v>421</v>
          </cell>
        </row>
        <row r="25">
          <cell r="C25" t="str">
            <v>International</v>
          </cell>
          <cell r="D25">
            <v>107706</v>
          </cell>
          <cell r="E25">
            <v>27739</v>
          </cell>
          <cell r="F25">
            <v>0</v>
          </cell>
          <cell r="G25">
            <v>4354</v>
          </cell>
          <cell r="H25">
            <v>641</v>
          </cell>
          <cell r="I25">
            <v>15777</v>
          </cell>
          <cell r="J25">
            <v>0</v>
          </cell>
          <cell r="K25">
            <v>0</v>
          </cell>
          <cell r="L25">
            <v>0</v>
          </cell>
          <cell r="N25">
            <v>1454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K25">
            <v>498</v>
          </cell>
          <cell r="AL25">
            <v>0</v>
          </cell>
        </row>
      </sheetData>
      <sheetData sheetId="9">
        <row r="4">
          <cell r="D4" t="str">
            <v>BKK</v>
          </cell>
          <cell r="E4" t="str">
            <v>DMK</v>
          </cell>
          <cell r="F4" t="str">
            <v>CEI</v>
          </cell>
          <cell r="G4" t="str">
            <v>CNX</v>
          </cell>
          <cell r="H4" t="str">
            <v>HDY</v>
          </cell>
          <cell r="I4" t="str">
            <v>HKT</v>
          </cell>
          <cell r="J4" t="str">
            <v>LOE</v>
          </cell>
          <cell r="K4" t="str">
            <v>PRH</v>
          </cell>
          <cell r="L4" t="str">
            <v>MAQ</v>
          </cell>
          <cell r="M4" t="str">
            <v>HGN</v>
          </cell>
          <cell r="N4" t="str">
            <v>KBV</v>
          </cell>
          <cell r="O4" t="str">
            <v>KKC</v>
          </cell>
          <cell r="P4" t="str">
            <v>CJM</v>
          </cell>
          <cell r="Q4" t="str">
            <v>TST</v>
          </cell>
          <cell r="R4" t="str">
            <v>KOP</v>
          </cell>
          <cell r="S4" t="str">
            <v>NAK</v>
          </cell>
          <cell r="T4" t="str">
            <v>NST</v>
          </cell>
          <cell r="U4" t="str">
            <v>NAW</v>
          </cell>
          <cell r="V4" t="str">
            <v>NNT</v>
          </cell>
          <cell r="W4" t="str">
            <v>BFV</v>
          </cell>
          <cell r="X4" t="str">
            <v>PYY</v>
          </cell>
          <cell r="Y4" t="str">
            <v>PHS</v>
          </cell>
          <cell r="Z4" t="str">
            <v>ROI</v>
          </cell>
          <cell r="AA4" t="str">
            <v>UNN</v>
          </cell>
          <cell r="AB4" t="str">
            <v>LPT</v>
          </cell>
          <cell r="AC4" t="str">
            <v>SNO</v>
          </cell>
          <cell r="AD4" t="str">
            <v>URT</v>
          </cell>
          <cell r="AE4" t="str">
            <v>HHQ</v>
          </cell>
          <cell r="AF4" t="str">
            <v>UTH</v>
          </cell>
          <cell r="AG4" t="str">
            <v>UBP</v>
          </cell>
          <cell r="AH4" t="str">
            <v>BTZ</v>
          </cell>
          <cell r="AI4" t="str">
            <v>TDX</v>
          </cell>
          <cell r="AJ4" t="str">
            <v>THS</v>
          </cell>
          <cell r="AK4" t="str">
            <v>USM</v>
          </cell>
          <cell r="AL4" t="str">
            <v>UTP</v>
          </cell>
        </row>
        <row r="24">
          <cell r="C24" t="str">
            <v>Domestic</v>
          </cell>
          <cell r="D24">
            <v>227</v>
          </cell>
          <cell r="E24">
            <v>259</v>
          </cell>
          <cell r="F24">
            <v>30</v>
          </cell>
          <cell r="G24">
            <v>104</v>
          </cell>
          <cell r="H24">
            <v>46</v>
          </cell>
          <cell r="I24">
            <v>115</v>
          </cell>
          <cell r="J24">
            <v>4</v>
          </cell>
          <cell r="L24">
            <v>2</v>
          </cell>
          <cell r="N24">
            <v>32</v>
          </cell>
          <cell r="O24">
            <v>26</v>
          </cell>
          <cell r="P24">
            <v>2</v>
          </cell>
          <cell r="Q24">
            <v>10</v>
          </cell>
          <cell r="R24">
            <v>6</v>
          </cell>
          <cell r="T24">
            <v>14</v>
          </cell>
          <cell r="U24">
            <v>4</v>
          </cell>
          <cell r="V24">
            <v>4</v>
          </cell>
          <cell r="W24">
            <v>6</v>
          </cell>
          <cell r="Y24">
            <v>6</v>
          </cell>
          <cell r="Z24">
            <v>6</v>
          </cell>
          <cell r="AA24">
            <v>2</v>
          </cell>
          <cell r="AB24">
            <v>4</v>
          </cell>
          <cell r="AC24">
            <v>4</v>
          </cell>
          <cell r="AD24">
            <v>26</v>
          </cell>
          <cell r="AF24">
            <v>32</v>
          </cell>
          <cell r="AG24">
            <v>20</v>
          </cell>
          <cell r="AI24">
            <v>4</v>
          </cell>
          <cell r="AJ24">
            <v>4</v>
          </cell>
          <cell r="AK24">
            <v>66</v>
          </cell>
          <cell r="AL24">
            <v>6</v>
          </cell>
        </row>
        <row r="25">
          <cell r="C25" t="str">
            <v>International</v>
          </cell>
          <cell r="D25">
            <v>601</v>
          </cell>
          <cell r="E25">
            <v>201</v>
          </cell>
          <cell r="F25">
            <v>0</v>
          </cell>
          <cell r="G25">
            <v>36</v>
          </cell>
          <cell r="H25">
            <v>4</v>
          </cell>
          <cell r="I25">
            <v>97</v>
          </cell>
          <cell r="J25">
            <v>0</v>
          </cell>
          <cell r="K25">
            <v>0</v>
          </cell>
          <cell r="L25">
            <v>0</v>
          </cell>
          <cell r="N25">
            <v>10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K25">
            <v>6</v>
          </cell>
          <cell r="AL2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3:AY93"/>
  <sheetViews>
    <sheetView tabSelected="1" topLeftCell="C1" zoomScale="70" zoomScaleNormal="70" workbookViewId="0">
      <selection activeCell="T57" sqref="T57"/>
    </sheetView>
  </sheetViews>
  <sheetFormatPr defaultRowHeight="14.25" x14ac:dyDescent="0.2"/>
  <cols>
    <col min="1" max="2" width="11.625" style="1" bestFit="1" customWidth="1"/>
    <col min="3" max="3" width="14.75" style="1" customWidth="1"/>
    <col min="4" max="4" width="8.625" style="1" customWidth="1"/>
    <col min="5" max="5" width="9" style="1" customWidth="1"/>
    <col min="6" max="6" width="7.25" style="1" customWidth="1"/>
    <col min="7" max="7" width="8.5" style="1" customWidth="1"/>
    <col min="8" max="8" width="7.875" style="1" customWidth="1"/>
    <col min="9" max="9" width="8" style="1" bestFit="1" customWidth="1"/>
    <col min="10" max="10" width="6.75" style="1" customWidth="1"/>
    <col min="11" max="11" width="5.125" style="1" hidden="1" customWidth="1"/>
    <col min="12" max="12" width="5.25" style="1" customWidth="1"/>
    <col min="13" max="13" width="5.125" style="1" hidden="1" customWidth="1"/>
    <col min="14" max="14" width="8.125" style="1" customWidth="1"/>
    <col min="15" max="15" width="7.25" style="1" customWidth="1"/>
    <col min="16" max="16" width="5.875" style="1" customWidth="1"/>
    <col min="17" max="17" width="7" style="1" customWidth="1"/>
    <col min="18" max="18" width="7" style="1" bestFit="1" customWidth="1"/>
    <col min="19" max="19" width="5" style="1" hidden="1" customWidth="1"/>
    <col min="20" max="20" width="7" style="1" bestFit="1" customWidth="1"/>
    <col min="21" max="21" width="6.75" style="1" customWidth="1"/>
    <col min="22" max="22" width="7.25" style="1" customWidth="1"/>
    <col min="23" max="23" width="7.375" style="1" customWidth="1"/>
    <col min="24" max="24" width="5" style="1" hidden="1" customWidth="1"/>
    <col min="25" max="25" width="7" style="1" customWidth="1"/>
    <col min="26" max="26" width="6.75" style="1" customWidth="1"/>
    <col min="27" max="27" width="5.875" style="1" customWidth="1"/>
    <col min="28" max="28" width="5" style="1" bestFit="1" customWidth="1"/>
    <col min="29" max="29" width="6.625" style="1" customWidth="1"/>
    <col min="30" max="30" width="6.75" style="1" customWidth="1"/>
    <col min="31" max="31" width="6.75" style="1" hidden="1" customWidth="1"/>
    <col min="32" max="32" width="7.25" style="1" customWidth="1"/>
    <col min="33" max="33" width="6.375" style="1" customWidth="1"/>
    <col min="34" max="34" width="5.125" style="1" hidden="1" customWidth="1"/>
    <col min="35" max="36" width="5.375" style="1" customWidth="1"/>
    <col min="37" max="37" width="7.125" style="1" customWidth="1"/>
    <col min="38" max="38" width="6.875" style="1" customWidth="1"/>
    <col min="39" max="39" width="9" style="1" bestFit="1" customWidth="1"/>
    <col min="40" max="41" width="11.125" style="1" customWidth="1"/>
    <col min="42" max="42" width="11.625" style="1" bestFit="1" customWidth="1"/>
    <col min="43" max="43" width="12.625" style="1" bestFit="1" customWidth="1"/>
    <col min="44" max="51" width="11.125" style="1" customWidth="1"/>
    <col min="52" max="16384" width="9" style="1"/>
  </cols>
  <sheetData>
    <row r="3" spans="3:51" x14ac:dyDescent="0.2">
      <c r="Q3" s="10"/>
      <c r="R3" s="10"/>
      <c r="AL3" s="11"/>
      <c r="AM3" s="11"/>
      <c r="AN3" s="11"/>
    </row>
    <row r="4" spans="3:51" x14ac:dyDescent="0.2"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12" t="s">
        <v>25</v>
      </c>
      <c r="Z4" s="12" t="s">
        <v>26</v>
      </c>
      <c r="AA4" s="12" t="s">
        <v>27</v>
      </c>
      <c r="AB4" s="12" t="s">
        <v>28</v>
      </c>
      <c r="AC4" s="12" t="s">
        <v>29</v>
      </c>
      <c r="AD4" s="12" t="s">
        <v>30</v>
      </c>
      <c r="AE4" s="12" t="s">
        <v>31</v>
      </c>
      <c r="AF4" s="12" t="s">
        <v>32</v>
      </c>
      <c r="AG4" s="12" t="s">
        <v>33</v>
      </c>
      <c r="AH4" s="12" t="s">
        <v>34</v>
      </c>
      <c r="AI4" s="13" t="s">
        <v>35</v>
      </c>
      <c r="AJ4" s="13" t="s">
        <v>36</v>
      </c>
      <c r="AK4" s="13" t="s">
        <v>37</v>
      </c>
      <c r="AL4" s="14" t="s">
        <v>38</v>
      </c>
      <c r="AM4" s="15" t="s">
        <v>39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3:51" ht="14.25" hidden="1" customHeight="1" x14ac:dyDescent="0.2">
      <c r="C5" s="1" t="s">
        <v>4</v>
      </c>
      <c r="D5" s="2"/>
      <c r="E5" s="2"/>
      <c r="F5" s="2"/>
      <c r="G5" s="2"/>
      <c r="H5" s="2"/>
      <c r="I5" s="2"/>
      <c r="J5" s="2"/>
      <c r="K5" s="2"/>
      <c r="L5" s="2"/>
      <c r="M5" s="17"/>
      <c r="N5" s="17"/>
      <c r="O5" s="17"/>
      <c r="P5" s="2"/>
      <c r="Q5" s="2"/>
      <c r="R5" s="2"/>
      <c r="S5" s="2"/>
      <c r="T5" s="2"/>
      <c r="U5" s="2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8"/>
      <c r="AT5" s="17"/>
      <c r="AU5" s="17"/>
      <c r="AV5" s="17"/>
      <c r="AW5" s="17"/>
      <c r="AX5" s="17"/>
      <c r="AY5" s="17"/>
    </row>
    <row r="6" spans="3:51" hidden="1" x14ac:dyDescent="0.2">
      <c r="C6" s="1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9"/>
      <c r="AR6" s="2"/>
      <c r="AS6" s="2"/>
      <c r="AT6" s="2"/>
      <c r="AU6" s="2"/>
      <c r="AV6" s="2"/>
      <c r="AW6" s="2"/>
      <c r="AX6" s="2"/>
      <c r="AY6" s="2"/>
    </row>
    <row r="7" spans="3:51" hidden="1" x14ac:dyDescent="0.2">
      <c r="C7" s="1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19"/>
      <c r="AR7" s="2"/>
      <c r="AS7" s="2"/>
      <c r="AT7" s="2"/>
      <c r="AU7" s="2"/>
      <c r="AV7" s="2"/>
      <c r="AW7" s="2"/>
      <c r="AX7" s="2"/>
      <c r="AY7" s="2"/>
    </row>
    <row r="8" spans="3:51" hidden="1" x14ac:dyDescent="0.2">
      <c r="C8" s="1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9"/>
      <c r="AR8" s="2"/>
      <c r="AS8" s="2"/>
      <c r="AT8" s="2"/>
      <c r="AU8" s="2"/>
      <c r="AV8" s="2"/>
      <c r="AW8" s="2"/>
      <c r="AX8" s="2"/>
      <c r="AY8" s="2"/>
    </row>
    <row r="9" spans="3:51" hidden="1" x14ac:dyDescent="0.2">
      <c r="C9" s="1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9"/>
      <c r="AR9" s="2"/>
      <c r="AS9" s="2"/>
      <c r="AT9" s="2"/>
      <c r="AU9" s="2"/>
      <c r="AV9" s="2"/>
      <c r="AW9" s="2"/>
      <c r="AX9" s="2"/>
      <c r="AY9" s="2"/>
    </row>
    <row r="10" spans="3:51" hidden="1" x14ac:dyDescent="0.2">
      <c r="C10" s="1" t="s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9"/>
      <c r="AR10" s="2"/>
      <c r="AS10" s="2"/>
      <c r="AT10" s="2"/>
      <c r="AU10" s="2"/>
      <c r="AV10" s="2"/>
      <c r="AW10" s="2"/>
      <c r="AX10" s="2"/>
      <c r="AY10" s="2"/>
    </row>
    <row r="11" spans="3:51" hidden="1" x14ac:dyDescent="0.2">
      <c r="C11" s="1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19"/>
      <c r="AR11" s="2"/>
      <c r="AS11" s="2"/>
      <c r="AT11" s="2"/>
      <c r="AU11" s="2"/>
      <c r="AV11" s="2"/>
      <c r="AW11" s="2"/>
      <c r="AX11" s="2"/>
      <c r="AY11" s="2"/>
    </row>
    <row r="12" spans="3:51" hidden="1" x14ac:dyDescent="0.2">
      <c r="C12" s="1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19"/>
      <c r="AR12" s="2"/>
      <c r="AS12" s="2"/>
      <c r="AT12" s="2"/>
      <c r="AU12" s="2"/>
      <c r="AV12" s="2"/>
      <c r="AW12" s="2"/>
      <c r="AX12" s="2"/>
      <c r="AY12" s="2"/>
    </row>
    <row r="13" spans="3:51" hidden="1" x14ac:dyDescent="0.2">
      <c r="C13" s="1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19"/>
      <c r="AR13" s="2"/>
      <c r="AS13" s="2"/>
      <c r="AT13" s="2"/>
      <c r="AU13" s="2"/>
      <c r="AV13" s="2"/>
      <c r="AW13" s="2"/>
      <c r="AX13" s="2"/>
      <c r="AY13" s="2"/>
    </row>
    <row r="14" spans="3:51" hidden="1" x14ac:dyDescent="0.2">
      <c r="C14" s="1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19"/>
      <c r="AR14" s="2"/>
      <c r="AS14" s="2"/>
      <c r="AT14" s="2"/>
      <c r="AU14" s="2"/>
      <c r="AV14" s="2"/>
      <c r="AW14" s="2"/>
      <c r="AX14" s="2"/>
      <c r="AY14" s="2"/>
    </row>
    <row r="15" spans="3:51" hidden="1" x14ac:dyDescent="0.2">
      <c r="C15" s="1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9"/>
      <c r="AR15" s="2"/>
      <c r="AS15" s="2"/>
      <c r="AT15" s="2"/>
      <c r="AU15" s="2"/>
      <c r="AV15" s="2"/>
      <c r="AW15" s="2"/>
      <c r="AX15" s="2"/>
      <c r="AY15" s="2"/>
    </row>
    <row r="16" spans="3:51" hidden="1" x14ac:dyDescent="0.2">
      <c r="C16" s="1" t="s">
        <v>15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19"/>
      <c r="AR16" s="2"/>
      <c r="AS16" s="2"/>
      <c r="AT16" s="2"/>
      <c r="AU16" s="2"/>
      <c r="AV16" s="2"/>
      <c r="AW16" s="2"/>
      <c r="AX16" s="2"/>
      <c r="AY16" s="2"/>
    </row>
    <row r="17" spans="1:51" hidden="1" x14ac:dyDescent="0.2">
      <c r="C17" s="1" t="s">
        <v>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19"/>
      <c r="AR17" s="2"/>
      <c r="AS17" s="2"/>
      <c r="AT17" s="2"/>
      <c r="AU17" s="2"/>
      <c r="AV17" s="2"/>
      <c r="AW17" s="2"/>
      <c r="AX17" s="2"/>
      <c r="AY17" s="2"/>
    </row>
    <row r="18" spans="1:51" hidden="1" x14ac:dyDescent="0.2">
      <c r="C18" s="1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19"/>
      <c r="AR18" s="2"/>
      <c r="AS18" s="2"/>
      <c r="AT18" s="2"/>
      <c r="AU18" s="2"/>
      <c r="AV18" s="2"/>
      <c r="AW18" s="2"/>
      <c r="AX18" s="2"/>
      <c r="AY18" s="2"/>
    </row>
    <row r="19" spans="1:51" hidden="1" x14ac:dyDescent="0.2">
      <c r="C19" s="1" t="s">
        <v>18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19"/>
      <c r="AR19" s="2"/>
      <c r="AS19" s="2"/>
      <c r="AT19" s="2"/>
      <c r="AU19" s="2"/>
      <c r="AV19" s="2"/>
      <c r="AW19" s="2"/>
      <c r="AX19" s="2"/>
      <c r="AY19" s="2"/>
    </row>
    <row r="20" spans="1:51" hidden="1" x14ac:dyDescent="0.2">
      <c r="C20" s="1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19"/>
      <c r="AR20" s="2"/>
      <c r="AS20" s="2"/>
      <c r="AT20" s="2"/>
      <c r="AU20" s="2"/>
      <c r="AV20" s="2"/>
      <c r="AW20" s="2"/>
      <c r="AX20" s="2"/>
      <c r="AY20" s="2"/>
    </row>
    <row r="21" spans="1:51" hidden="1" x14ac:dyDescent="0.2">
      <c r="C21" s="1" t="s">
        <v>20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9"/>
      <c r="AR21" s="2"/>
      <c r="AS21" s="2"/>
      <c r="AT21" s="2"/>
      <c r="AU21" s="2"/>
      <c r="AV21" s="2"/>
      <c r="AW21" s="2"/>
      <c r="AX21" s="2"/>
      <c r="AY21" s="2"/>
    </row>
    <row r="22" spans="1:51" hidden="1" x14ac:dyDescent="0.2">
      <c r="C22" s="1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19"/>
      <c r="AR22" s="2"/>
      <c r="AS22" s="2"/>
      <c r="AT22" s="2"/>
      <c r="AU22" s="2"/>
      <c r="AV22" s="2"/>
      <c r="AW22" s="2"/>
      <c r="AX22" s="2"/>
      <c r="AY22" s="2"/>
    </row>
    <row r="23" spans="1:51" hidden="1" x14ac:dyDescent="0.2">
      <c r="C23" s="1" t="s">
        <v>22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19"/>
      <c r="AR23" s="2"/>
      <c r="AS23" s="2"/>
      <c r="AT23" s="2"/>
      <c r="AU23" s="2"/>
      <c r="AV23" s="2"/>
      <c r="AW23" s="2"/>
      <c r="AX23" s="2"/>
      <c r="AY23" s="2"/>
    </row>
    <row r="24" spans="1:51" x14ac:dyDescent="0.2">
      <c r="C24" s="20" t="s">
        <v>0</v>
      </c>
      <c r="D24" s="2">
        <v>28266</v>
      </c>
      <c r="E24" s="2">
        <v>37776</v>
      </c>
      <c r="F24" s="21">
        <v>4439</v>
      </c>
      <c r="G24" s="21">
        <v>13520</v>
      </c>
      <c r="H24" s="21">
        <v>7144</v>
      </c>
      <c r="I24" s="21">
        <v>13184</v>
      </c>
      <c r="J24" s="21">
        <v>559</v>
      </c>
      <c r="K24" s="21"/>
      <c r="L24" s="21">
        <v>164</v>
      </c>
      <c r="M24" s="21"/>
      <c r="N24" s="21">
        <v>3334</v>
      </c>
      <c r="O24" s="21">
        <v>3570</v>
      </c>
      <c r="P24" s="21">
        <v>263</v>
      </c>
      <c r="Q24" s="21">
        <v>1453</v>
      </c>
      <c r="R24" s="21">
        <v>894</v>
      </c>
      <c r="S24" s="2"/>
      <c r="T24" s="21">
        <v>2262</v>
      </c>
      <c r="U24" s="21">
        <v>590</v>
      </c>
      <c r="V24" s="21">
        <v>674</v>
      </c>
      <c r="W24" s="21">
        <v>531</v>
      </c>
      <c r="X24" s="21"/>
      <c r="Y24" s="21">
        <v>935</v>
      </c>
      <c r="Z24" s="21">
        <v>886</v>
      </c>
      <c r="AA24" s="21">
        <v>266</v>
      </c>
      <c r="AB24" s="21">
        <v>192</v>
      </c>
      <c r="AC24" s="21">
        <v>656</v>
      </c>
      <c r="AD24" s="21">
        <v>3708</v>
      </c>
      <c r="AE24" s="21"/>
      <c r="AF24" s="21">
        <v>4160</v>
      </c>
      <c r="AG24" s="21">
        <v>2771</v>
      </c>
      <c r="AH24" s="21"/>
      <c r="AI24" s="21">
        <v>107</v>
      </c>
      <c r="AJ24" s="21">
        <v>138</v>
      </c>
      <c r="AK24" s="21">
        <v>5773</v>
      </c>
      <c r="AL24" s="21">
        <v>421</v>
      </c>
      <c r="AM24" s="2">
        <f>SUM(D24:AL24)</f>
        <v>138636</v>
      </c>
      <c r="AN24" s="2"/>
      <c r="AO24" s="2"/>
      <c r="AP24" s="2"/>
      <c r="AQ24" s="19"/>
      <c r="AR24" s="2"/>
      <c r="AS24" s="2"/>
      <c r="AT24" s="2"/>
      <c r="AU24" s="2"/>
      <c r="AV24" s="2"/>
      <c r="AW24" s="2"/>
      <c r="AX24" s="2"/>
      <c r="AY24" s="2"/>
    </row>
    <row r="25" spans="1:51" x14ac:dyDescent="0.2">
      <c r="C25" s="22" t="s">
        <v>1</v>
      </c>
      <c r="D25" s="2">
        <v>107706</v>
      </c>
      <c r="E25" s="2">
        <v>27739</v>
      </c>
      <c r="F25" s="2">
        <v>0</v>
      </c>
      <c r="G25" s="21">
        <v>4354</v>
      </c>
      <c r="H25" s="21">
        <v>641</v>
      </c>
      <c r="I25" s="21">
        <v>15777</v>
      </c>
      <c r="J25" s="2">
        <v>0</v>
      </c>
      <c r="K25" s="2">
        <v>0</v>
      </c>
      <c r="L25" s="2">
        <v>0</v>
      </c>
      <c r="M25" s="2"/>
      <c r="N25" s="2">
        <v>1454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/>
      <c r="AI25" s="2">
        <v>0</v>
      </c>
      <c r="AJ25" s="2">
        <v>0</v>
      </c>
      <c r="AK25" s="2">
        <v>498</v>
      </c>
      <c r="AL25" s="2">
        <v>0</v>
      </c>
      <c r="AM25" s="2">
        <f>SUM(D25:AL25)</f>
        <v>158169</v>
      </c>
      <c r="AN25" s="2"/>
      <c r="AO25" s="2"/>
      <c r="AP25" s="2"/>
      <c r="AQ25" s="19"/>
      <c r="AR25" s="2"/>
      <c r="AS25" s="2"/>
      <c r="AT25" s="2"/>
      <c r="AU25" s="2"/>
      <c r="AV25" s="2"/>
      <c r="AW25" s="2"/>
      <c r="AX25" s="2"/>
      <c r="AY25" s="2"/>
    </row>
    <row r="26" spans="1:51" x14ac:dyDescent="0.2">
      <c r="C26" s="1" t="s">
        <v>39</v>
      </c>
      <c r="D26" s="2">
        <f>SUM(D24:D25)</f>
        <v>135972</v>
      </c>
      <c r="E26" s="2">
        <f t="shared" ref="E26:AI26" si="0">SUM(E24:E25)</f>
        <v>65515</v>
      </c>
      <c r="F26" s="2">
        <f t="shared" si="0"/>
        <v>4439</v>
      </c>
      <c r="G26" s="2">
        <f>SUM(G24:G25)</f>
        <v>17874</v>
      </c>
      <c r="H26" s="2">
        <f t="shared" si="0"/>
        <v>7785</v>
      </c>
      <c r="I26" s="2">
        <f t="shared" si="0"/>
        <v>28961</v>
      </c>
      <c r="J26" s="2">
        <f t="shared" si="0"/>
        <v>559</v>
      </c>
      <c r="K26" s="2">
        <f t="shared" si="0"/>
        <v>0</v>
      </c>
      <c r="L26" s="2">
        <f>SUM(L24:L25)</f>
        <v>164</v>
      </c>
      <c r="M26" s="2">
        <f t="shared" si="0"/>
        <v>0</v>
      </c>
      <c r="N26" s="2">
        <f t="shared" si="0"/>
        <v>4788</v>
      </c>
      <c r="O26" s="2">
        <f t="shared" si="0"/>
        <v>3570</v>
      </c>
      <c r="P26" s="2">
        <f t="shared" si="0"/>
        <v>263</v>
      </c>
      <c r="Q26" s="2">
        <f t="shared" si="0"/>
        <v>1453</v>
      </c>
      <c r="R26" s="2">
        <f t="shared" si="0"/>
        <v>894</v>
      </c>
      <c r="S26" s="2">
        <f>SUM(S24:S25)</f>
        <v>0</v>
      </c>
      <c r="T26" s="2">
        <f t="shared" si="0"/>
        <v>2262</v>
      </c>
      <c r="U26" s="2">
        <f t="shared" si="0"/>
        <v>590</v>
      </c>
      <c r="V26" s="2">
        <f t="shared" si="0"/>
        <v>674</v>
      </c>
      <c r="W26" s="2">
        <f t="shared" si="0"/>
        <v>531</v>
      </c>
      <c r="X26" s="2">
        <f t="shared" si="0"/>
        <v>0</v>
      </c>
      <c r="Y26" s="2">
        <f t="shared" si="0"/>
        <v>935</v>
      </c>
      <c r="Z26" s="2">
        <f t="shared" si="0"/>
        <v>886</v>
      </c>
      <c r="AA26" s="2">
        <f t="shared" si="0"/>
        <v>266</v>
      </c>
      <c r="AB26" s="2">
        <f t="shared" si="0"/>
        <v>192</v>
      </c>
      <c r="AC26" s="2">
        <f t="shared" si="0"/>
        <v>656</v>
      </c>
      <c r="AD26" s="2">
        <f t="shared" si="0"/>
        <v>3708</v>
      </c>
      <c r="AE26" s="2">
        <f t="shared" si="0"/>
        <v>0</v>
      </c>
      <c r="AF26" s="2">
        <f t="shared" si="0"/>
        <v>4160</v>
      </c>
      <c r="AG26" s="2">
        <f t="shared" si="0"/>
        <v>2771</v>
      </c>
      <c r="AH26" s="2">
        <f>SUM(AH24:AH25)</f>
        <v>0</v>
      </c>
      <c r="AI26" s="2">
        <f t="shared" si="0"/>
        <v>107</v>
      </c>
      <c r="AJ26" s="2">
        <f>SUM(AJ24:AJ25)</f>
        <v>138</v>
      </c>
      <c r="AK26" s="2">
        <f>SUM(AK24:AK25)</f>
        <v>6271</v>
      </c>
      <c r="AL26" s="2">
        <f>SUM(AL24:AL25)</f>
        <v>421</v>
      </c>
      <c r="AM26" s="2">
        <f>SUM(D26:AL26)</f>
        <v>296805</v>
      </c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5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5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AO30" s="23"/>
      <c r="AP30" s="23"/>
      <c r="AQ30" s="10"/>
    </row>
    <row r="31" spans="1:5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AO31" s="23"/>
      <c r="AP31" s="23"/>
      <c r="AQ31" s="10"/>
    </row>
    <row r="32" spans="1:51" x14ac:dyDescent="0.2">
      <c r="AO32" s="23"/>
      <c r="AP32" s="23"/>
      <c r="AQ32" s="10"/>
    </row>
    <row r="43" spans="43:43" x14ac:dyDescent="0.2">
      <c r="AQ43" s="23"/>
    </row>
    <row r="93" spans="2:3" x14ac:dyDescent="0.2">
      <c r="B93" s="1" t="s">
        <v>40</v>
      </c>
      <c r="C93" s="1" t="s">
        <v>41</v>
      </c>
    </row>
  </sheetData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3:AY43"/>
  <sheetViews>
    <sheetView topLeftCell="C1" zoomScale="80" zoomScaleNormal="80" workbookViewId="0">
      <selection activeCell="W1" sqref="W1"/>
    </sheetView>
  </sheetViews>
  <sheetFormatPr defaultRowHeight="14.25" x14ac:dyDescent="0.2"/>
  <cols>
    <col min="1" max="2" width="11.625" style="1" bestFit="1" customWidth="1"/>
    <col min="3" max="3" width="14.75" style="1" customWidth="1"/>
    <col min="4" max="4" width="6.5" style="1" customWidth="1"/>
    <col min="5" max="5" width="6.75" style="1" customWidth="1"/>
    <col min="6" max="6" width="5.875" style="1" customWidth="1"/>
    <col min="7" max="7" width="6.5" style="1" customWidth="1"/>
    <col min="8" max="8" width="6.375" style="1" customWidth="1"/>
    <col min="9" max="9" width="6.75" style="1" customWidth="1"/>
    <col min="10" max="10" width="5.125" style="1" bestFit="1" customWidth="1"/>
    <col min="11" max="11" width="5.125" style="1" hidden="1" customWidth="1"/>
    <col min="12" max="12" width="5.25" style="1" customWidth="1"/>
    <col min="13" max="13" width="5.125" style="1" hidden="1" customWidth="1"/>
    <col min="14" max="14" width="5.5" style="1" customWidth="1"/>
    <col min="15" max="15" width="5.125" style="1" customWidth="1"/>
    <col min="16" max="16" width="5.875" style="1" customWidth="1"/>
    <col min="17" max="17" width="6.25" style="1" customWidth="1"/>
    <col min="18" max="18" width="5.25" style="1" customWidth="1"/>
    <col min="19" max="19" width="5" style="1" hidden="1" customWidth="1"/>
    <col min="20" max="20" width="5.875" style="1" customWidth="1"/>
    <col min="21" max="21" width="5.5" style="1" customWidth="1"/>
    <col min="22" max="22" width="5.75" style="1" customWidth="1"/>
    <col min="23" max="23" width="5.375" style="1" bestFit="1" customWidth="1"/>
    <col min="24" max="24" width="5" style="1" hidden="1" customWidth="1"/>
    <col min="25" max="25" width="6.25" style="1" customWidth="1"/>
    <col min="26" max="26" width="5.375" style="1" bestFit="1" customWidth="1"/>
    <col min="27" max="27" width="6.125" style="1" customWidth="1"/>
    <col min="28" max="28" width="5.75" style="1" customWidth="1"/>
    <col min="29" max="29" width="5.875" style="1" customWidth="1"/>
    <col min="30" max="30" width="5.125" style="1" customWidth="1"/>
    <col min="31" max="31" width="5.125" style="1" hidden="1" customWidth="1"/>
    <col min="32" max="32" width="5.125" style="1" bestFit="1" customWidth="1"/>
    <col min="33" max="33" width="5.375" style="1" customWidth="1"/>
    <col min="34" max="34" width="5.375" style="1" hidden="1" customWidth="1"/>
    <col min="35" max="36" width="5.375" style="1" customWidth="1"/>
    <col min="37" max="37" width="5.125" style="1" customWidth="1"/>
    <col min="38" max="38" width="5.875" style="1" customWidth="1"/>
    <col min="39" max="39" width="7.75" style="1" customWidth="1"/>
    <col min="40" max="41" width="11.125" style="1" customWidth="1"/>
    <col min="42" max="42" width="11.625" style="1" bestFit="1" customWidth="1"/>
    <col min="43" max="43" width="12.625" style="1" bestFit="1" customWidth="1"/>
    <col min="44" max="51" width="11.125" style="1" customWidth="1"/>
    <col min="52" max="16384" width="9" style="1"/>
  </cols>
  <sheetData>
    <row r="3" spans="3:51" x14ac:dyDescent="0.2">
      <c r="Q3" s="10"/>
      <c r="R3" s="10"/>
      <c r="AL3" s="11"/>
      <c r="AM3" s="11"/>
      <c r="AN3" s="11"/>
    </row>
    <row r="4" spans="3:51" x14ac:dyDescent="0.2"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12" t="s">
        <v>25</v>
      </c>
      <c r="Z4" s="12" t="s">
        <v>26</v>
      </c>
      <c r="AA4" s="12" t="s">
        <v>27</v>
      </c>
      <c r="AB4" s="12" t="s">
        <v>28</v>
      </c>
      <c r="AC4" s="12" t="s">
        <v>29</v>
      </c>
      <c r="AD4" s="12" t="s">
        <v>30</v>
      </c>
      <c r="AE4" s="12" t="s">
        <v>31</v>
      </c>
      <c r="AF4" s="12" t="s">
        <v>32</v>
      </c>
      <c r="AG4" s="12" t="s">
        <v>33</v>
      </c>
      <c r="AH4" s="12" t="s">
        <v>34</v>
      </c>
      <c r="AI4" s="24" t="s">
        <v>35</v>
      </c>
      <c r="AJ4" s="24" t="s">
        <v>36</v>
      </c>
      <c r="AK4" s="24" t="s">
        <v>37</v>
      </c>
      <c r="AL4" s="25" t="s">
        <v>38</v>
      </c>
      <c r="AM4" s="15" t="s">
        <v>39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3:51" ht="14.25" hidden="1" customHeight="1" x14ac:dyDescent="0.2">
      <c r="C5" s="1" t="s">
        <v>4</v>
      </c>
      <c r="D5" s="2"/>
      <c r="E5" s="2"/>
      <c r="F5" s="2"/>
      <c r="G5" s="2"/>
      <c r="H5" s="2"/>
      <c r="I5" s="2"/>
      <c r="J5" s="2"/>
      <c r="K5" s="2"/>
      <c r="L5" s="2"/>
      <c r="M5" s="17"/>
      <c r="N5" s="17"/>
      <c r="O5" s="17"/>
      <c r="P5" s="2"/>
      <c r="Q5" s="2"/>
      <c r="R5" s="2"/>
      <c r="S5" s="2"/>
      <c r="T5" s="2"/>
      <c r="U5" s="2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8"/>
      <c r="AT5" s="17"/>
      <c r="AU5" s="17"/>
      <c r="AV5" s="17"/>
      <c r="AW5" s="17"/>
      <c r="AX5" s="17"/>
      <c r="AY5" s="17"/>
    </row>
    <row r="6" spans="3:51" hidden="1" x14ac:dyDescent="0.2">
      <c r="C6" s="1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9"/>
      <c r="AR6" s="2"/>
      <c r="AS6" s="2"/>
      <c r="AT6" s="2"/>
      <c r="AU6" s="2"/>
      <c r="AV6" s="2"/>
      <c r="AW6" s="2"/>
      <c r="AX6" s="2"/>
      <c r="AY6" s="2"/>
    </row>
    <row r="7" spans="3:51" hidden="1" x14ac:dyDescent="0.2">
      <c r="C7" s="1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19"/>
      <c r="AR7" s="2"/>
      <c r="AS7" s="2"/>
      <c r="AT7" s="2"/>
      <c r="AU7" s="2"/>
      <c r="AV7" s="2"/>
      <c r="AW7" s="2"/>
      <c r="AX7" s="2"/>
      <c r="AY7" s="2"/>
    </row>
    <row r="8" spans="3:51" hidden="1" x14ac:dyDescent="0.2">
      <c r="C8" s="1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9"/>
      <c r="AR8" s="2"/>
      <c r="AS8" s="2"/>
      <c r="AT8" s="2"/>
      <c r="AU8" s="2"/>
      <c r="AV8" s="2"/>
      <c r="AW8" s="2"/>
      <c r="AX8" s="2"/>
      <c r="AY8" s="2"/>
    </row>
    <row r="9" spans="3:51" hidden="1" x14ac:dyDescent="0.2">
      <c r="C9" s="1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9"/>
      <c r="AR9" s="2"/>
      <c r="AS9" s="2"/>
      <c r="AT9" s="2"/>
      <c r="AU9" s="2"/>
      <c r="AV9" s="2"/>
      <c r="AW9" s="2"/>
      <c r="AX9" s="2"/>
      <c r="AY9" s="2"/>
    </row>
    <row r="10" spans="3:51" hidden="1" x14ac:dyDescent="0.2">
      <c r="C10" s="1" t="s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9"/>
      <c r="AR10" s="2"/>
      <c r="AS10" s="2"/>
      <c r="AT10" s="2"/>
      <c r="AU10" s="2"/>
      <c r="AV10" s="2"/>
      <c r="AW10" s="2"/>
      <c r="AX10" s="2"/>
      <c r="AY10" s="2"/>
    </row>
    <row r="11" spans="3:51" hidden="1" x14ac:dyDescent="0.2">
      <c r="C11" s="1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19"/>
      <c r="AR11" s="2"/>
      <c r="AS11" s="2"/>
      <c r="AT11" s="2"/>
      <c r="AU11" s="2"/>
      <c r="AV11" s="2"/>
      <c r="AW11" s="2"/>
      <c r="AX11" s="2"/>
      <c r="AY11" s="2"/>
    </row>
    <row r="12" spans="3:51" hidden="1" x14ac:dyDescent="0.2">
      <c r="C12" s="1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19"/>
      <c r="AR12" s="2"/>
      <c r="AS12" s="2"/>
      <c r="AT12" s="2"/>
      <c r="AU12" s="2"/>
      <c r="AV12" s="2"/>
      <c r="AW12" s="2"/>
      <c r="AX12" s="2"/>
      <c r="AY12" s="2"/>
    </row>
    <row r="13" spans="3:51" hidden="1" x14ac:dyDescent="0.2">
      <c r="C13" s="1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19"/>
      <c r="AR13" s="2"/>
      <c r="AS13" s="2"/>
      <c r="AT13" s="2"/>
      <c r="AU13" s="2"/>
      <c r="AV13" s="2"/>
      <c r="AW13" s="2"/>
      <c r="AX13" s="2"/>
      <c r="AY13" s="2"/>
    </row>
    <row r="14" spans="3:51" hidden="1" x14ac:dyDescent="0.2">
      <c r="C14" s="1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19"/>
      <c r="AR14" s="2"/>
      <c r="AS14" s="2"/>
      <c r="AT14" s="2"/>
      <c r="AU14" s="2"/>
      <c r="AV14" s="2"/>
      <c r="AW14" s="2"/>
      <c r="AX14" s="2"/>
      <c r="AY14" s="2"/>
    </row>
    <row r="15" spans="3:51" hidden="1" x14ac:dyDescent="0.2">
      <c r="C15" s="1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9"/>
      <c r="AR15" s="2"/>
      <c r="AS15" s="2"/>
      <c r="AT15" s="2"/>
      <c r="AU15" s="2"/>
      <c r="AV15" s="2"/>
      <c r="AW15" s="2"/>
      <c r="AX15" s="2"/>
      <c r="AY15" s="2"/>
    </row>
    <row r="16" spans="3:51" hidden="1" x14ac:dyDescent="0.2">
      <c r="C16" s="1" t="s">
        <v>15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19"/>
      <c r="AR16" s="2"/>
      <c r="AS16" s="2"/>
      <c r="AT16" s="2"/>
      <c r="AU16" s="2"/>
      <c r="AV16" s="2"/>
      <c r="AW16" s="2"/>
      <c r="AX16" s="2"/>
      <c r="AY16" s="2"/>
    </row>
    <row r="17" spans="1:51" hidden="1" x14ac:dyDescent="0.2">
      <c r="C17" s="1" t="s">
        <v>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19"/>
      <c r="AR17" s="2"/>
      <c r="AS17" s="2"/>
      <c r="AT17" s="2"/>
      <c r="AU17" s="2"/>
      <c r="AV17" s="2"/>
      <c r="AW17" s="2"/>
      <c r="AX17" s="2"/>
      <c r="AY17" s="2"/>
    </row>
    <row r="18" spans="1:51" hidden="1" x14ac:dyDescent="0.2">
      <c r="C18" s="1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19"/>
      <c r="AR18" s="2"/>
      <c r="AS18" s="2"/>
      <c r="AT18" s="2"/>
      <c r="AU18" s="2"/>
      <c r="AV18" s="2"/>
      <c r="AW18" s="2"/>
      <c r="AX18" s="2"/>
      <c r="AY18" s="2"/>
    </row>
    <row r="19" spans="1:51" hidden="1" x14ac:dyDescent="0.2">
      <c r="C19" s="1" t="s">
        <v>18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19"/>
      <c r="AR19" s="2"/>
      <c r="AS19" s="2"/>
      <c r="AT19" s="2"/>
      <c r="AU19" s="2"/>
      <c r="AV19" s="2"/>
      <c r="AW19" s="2"/>
      <c r="AX19" s="2"/>
      <c r="AY19" s="2"/>
    </row>
    <row r="20" spans="1:51" hidden="1" x14ac:dyDescent="0.2">
      <c r="C20" s="1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19"/>
      <c r="AR20" s="2"/>
      <c r="AS20" s="2"/>
      <c r="AT20" s="2"/>
      <c r="AU20" s="2"/>
      <c r="AV20" s="2"/>
      <c r="AW20" s="2"/>
      <c r="AX20" s="2"/>
      <c r="AY20" s="2"/>
    </row>
    <row r="21" spans="1:51" hidden="1" x14ac:dyDescent="0.2">
      <c r="C21" s="1" t="s">
        <v>20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9"/>
      <c r="AR21" s="2"/>
      <c r="AS21" s="2"/>
      <c r="AT21" s="2"/>
      <c r="AU21" s="2"/>
      <c r="AV21" s="2"/>
      <c r="AW21" s="2"/>
      <c r="AX21" s="2"/>
      <c r="AY21" s="2"/>
    </row>
    <row r="22" spans="1:51" hidden="1" x14ac:dyDescent="0.2">
      <c r="C22" s="1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19"/>
      <c r="AR22" s="2"/>
      <c r="AS22" s="2"/>
      <c r="AT22" s="2"/>
      <c r="AU22" s="2"/>
      <c r="AV22" s="2"/>
      <c r="AW22" s="2"/>
      <c r="AX22" s="2"/>
      <c r="AY22" s="2"/>
    </row>
    <row r="23" spans="1:51" hidden="1" x14ac:dyDescent="0.2">
      <c r="C23" s="1" t="s">
        <v>22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19"/>
      <c r="AR23" s="2"/>
      <c r="AS23" s="2"/>
      <c r="AT23" s="2"/>
      <c r="AU23" s="2"/>
      <c r="AV23" s="2"/>
      <c r="AW23" s="2"/>
      <c r="AX23" s="2"/>
      <c r="AY23" s="2"/>
    </row>
    <row r="24" spans="1:51" x14ac:dyDescent="0.2">
      <c r="C24" s="26" t="s">
        <v>0</v>
      </c>
      <c r="D24" s="2">
        <v>227</v>
      </c>
      <c r="E24" s="2">
        <v>259</v>
      </c>
      <c r="F24" s="21">
        <v>30</v>
      </c>
      <c r="G24" s="21">
        <v>104</v>
      </c>
      <c r="H24" s="21">
        <v>46</v>
      </c>
      <c r="I24" s="21">
        <v>115</v>
      </c>
      <c r="J24" s="21">
        <v>4</v>
      </c>
      <c r="L24" s="28">
        <v>2</v>
      </c>
      <c r="M24" s="28"/>
      <c r="N24" s="28">
        <v>32</v>
      </c>
      <c r="O24" s="28">
        <v>26</v>
      </c>
      <c r="P24" s="28">
        <v>2</v>
      </c>
      <c r="Q24" s="28">
        <v>10</v>
      </c>
      <c r="R24" s="28">
        <v>6</v>
      </c>
      <c r="S24" s="2"/>
      <c r="T24" s="28">
        <v>14</v>
      </c>
      <c r="U24" s="28">
        <v>4</v>
      </c>
      <c r="V24" s="28">
        <v>4</v>
      </c>
      <c r="W24" s="28">
        <v>6</v>
      </c>
      <c r="Y24" s="28">
        <v>6</v>
      </c>
      <c r="Z24" s="28">
        <v>6</v>
      </c>
      <c r="AA24" s="28">
        <v>2</v>
      </c>
      <c r="AB24" s="28">
        <v>4</v>
      </c>
      <c r="AC24" s="28">
        <v>4</v>
      </c>
      <c r="AD24" s="28">
        <v>26</v>
      </c>
      <c r="AE24" s="28"/>
      <c r="AF24" s="28">
        <v>32</v>
      </c>
      <c r="AG24" s="28">
        <v>20</v>
      </c>
      <c r="AI24" s="28">
        <v>4</v>
      </c>
      <c r="AJ24" s="28">
        <v>4</v>
      </c>
      <c r="AK24" s="28">
        <v>66</v>
      </c>
      <c r="AL24" s="28">
        <v>6</v>
      </c>
      <c r="AM24" s="2">
        <f>SUM(D24:AL24)</f>
        <v>1071</v>
      </c>
      <c r="AN24" s="2"/>
      <c r="AO24" s="2"/>
      <c r="AP24" s="2"/>
      <c r="AQ24" s="19"/>
      <c r="AR24" s="2"/>
      <c r="AS24" s="2"/>
      <c r="AT24" s="2"/>
      <c r="AU24" s="2"/>
      <c r="AV24" s="2"/>
      <c r="AW24" s="2"/>
      <c r="AX24" s="2"/>
      <c r="AY24" s="2"/>
    </row>
    <row r="25" spans="1:51" x14ac:dyDescent="0.2">
      <c r="C25" s="27" t="s">
        <v>1</v>
      </c>
      <c r="D25" s="2">
        <v>601</v>
      </c>
      <c r="E25" s="2">
        <v>201</v>
      </c>
      <c r="F25" s="2">
        <v>0</v>
      </c>
      <c r="G25" s="21">
        <v>36</v>
      </c>
      <c r="H25" s="21">
        <v>4</v>
      </c>
      <c r="I25" s="21">
        <v>97</v>
      </c>
      <c r="J25" s="2">
        <v>0</v>
      </c>
      <c r="K25" s="2">
        <v>0</v>
      </c>
      <c r="L25" s="2">
        <v>0</v>
      </c>
      <c r="M25" s="2"/>
      <c r="N25" s="2">
        <v>10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/>
      <c r="AI25" s="2">
        <v>0</v>
      </c>
      <c r="AJ25" s="2">
        <v>0</v>
      </c>
      <c r="AK25" s="2">
        <v>6</v>
      </c>
      <c r="AL25" s="2">
        <v>0</v>
      </c>
      <c r="AM25" s="2">
        <f>SUM(D25:AL25)</f>
        <v>955</v>
      </c>
      <c r="AN25" s="2"/>
      <c r="AO25" s="2"/>
      <c r="AP25" s="2"/>
      <c r="AQ25" s="19"/>
      <c r="AR25" s="2"/>
      <c r="AS25" s="2"/>
      <c r="AT25" s="2"/>
      <c r="AU25" s="2"/>
      <c r="AV25" s="2"/>
      <c r="AW25" s="2"/>
      <c r="AX25" s="2"/>
      <c r="AY25" s="2"/>
    </row>
    <row r="26" spans="1:51" x14ac:dyDescent="0.2">
      <c r="C26" s="1" t="s">
        <v>39</v>
      </c>
      <c r="D26" s="2">
        <f t="shared" ref="D26:AI26" si="0">SUM(D24:D25)</f>
        <v>828</v>
      </c>
      <c r="E26" s="2">
        <f t="shared" si="0"/>
        <v>460</v>
      </c>
      <c r="F26" s="2">
        <f t="shared" si="0"/>
        <v>30</v>
      </c>
      <c r="G26" s="2">
        <f t="shared" si="0"/>
        <v>140</v>
      </c>
      <c r="H26" s="2">
        <f t="shared" si="0"/>
        <v>50</v>
      </c>
      <c r="I26" s="2">
        <f t="shared" si="0"/>
        <v>212</v>
      </c>
      <c r="J26" s="2">
        <f t="shared" si="0"/>
        <v>4</v>
      </c>
      <c r="K26" s="2">
        <f t="shared" si="0"/>
        <v>0</v>
      </c>
      <c r="L26" s="2">
        <f t="shared" si="0"/>
        <v>2</v>
      </c>
      <c r="M26" s="2">
        <f>SUM(M24:M25)</f>
        <v>0</v>
      </c>
      <c r="N26" s="2">
        <f>SUM(N24:N25)</f>
        <v>42</v>
      </c>
      <c r="O26" s="2">
        <f t="shared" si="0"/>
        <v>26</v>
      </c>
      <c r="P26" s="2">
        <f t="shared" si="0"/>
        <v>2</v>
      </c>
      <c r="Q26" s="2">
        <f t="shared" si="0"/>
        <v>10</v>
      </c>
      <c r="R26" s="2">
        <f t="shared" si="0"/>
        <v>6</v>
      </c>
      <c r="S26" s="2">
        <f t="shared" si="0"/>
        <v>0</v>
      </c>
      <c r="T26" s="2">
        <f t="shared" si="0"/>
        <v>14</v>
      </c>
      <c r="U26" s="2">
        <f t="shared" si="0"/>
        <v>4</v>
      </c>
      <c r="V26" s="2">
        <f t="shared" si="0"/>
        <v>4</v>
      </c>
      <c r="W26" s="2">
        <f t="shared" si="0"/>
        <v>6</v>
      </c>
      <c r="X26" s="2">
        <f t="shared" si="0"/>
        <v>0</v>
      </c>
      <c r="Y26" s="2">
        <f t="shared" si="0"/>
        <v>6</v>
      </c>
      <c r="Z26" s="2">
        <f t="shared" si="0"/>
        <v>6</v>
      </c>
      <c r="AA26" s="2">
        <f t="shared" si="0"/>
        <v>2</v>
      </c>
      <c r="AB26" s="2">
        <f t="shared" si="0"/>
        <v>4</v>
      </c>
      <c r="AC26" s="2">
        <f t="shared" si="0"/>
        <v>4</v>
      </c>
      <c r="AD26" s="2">
        <f t="shared" si="0"/>
        <v>26</v>
      </c>
      <c r="AE26" s="2">
        <f t="shared" si="0"/>
        <v>0</v>
      </c>
      <c r="AF26" s="2">
        <f t="shared" si="0"/>
        <v>32</v>
      </c>
      <c r="AG26" s="2">
        <f t="shared" si="0"/>
        <v>20</v>
      </c>
      <c r="AH26" s="2">
        <f>SUM(AH24:AH25)</f>
        <v>0</v>
      </c>
      <c r="AI26" s="2">
        <f t="shared" si="0"/>
        <v>4</v>
      </c>
      <c r="AJ26" s="2">
        <f>SUM(AJ24:AJ25)</f>
        <v>4</v>
      </c>
      <c r="AK26" s="2">
        <f>SUM(AK24:AK25)</f>
        <v>72</v>
      </c>
      <c r="AL26" s="2">
        <f>SUM(AL24:AL25)</f>
        <v>6</v>
      </c>
      <c r="AM26" s="2">
        <f>SUM(D26:AL26)</f>
        <v>2026</v>
      </c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5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5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AO30" s="23"/>
      <c r="AP30" s="23"/>
      <c r="AQ30" s="10"/>
    </row>
    <row r="31" spans="1:5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AO31" s="23"/>
      <c r="AP31" s="23"/>
      <c r="AQ31" s="10"/>
    </row>
    <row r="32" spans="1:51" x14ac:dyDescent="0.2">
      <c r="AO32" s="23"/>
      <c r="AP32" s="23"/>
      <c r="AQ32" s="10"/>
    </row>
    <row r="43" spans="43:43" x14ac:dyDescent="0.2">
      <c r="AQ43" s="23"/>
    </row>
  </sheetData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4:AI18"/>
  <sheetViews>
    <sheetView topLeftCell="A13" zoomScale="70" zoomScaleNormal="70" workbookViewId="0">
      <selection activeCell="I17" sqref="I17:AD49"/>
    </sheetView>
  </sheetViews>
  <sheetFormatPr defaultColWidth="9" defaultRowHeight="14.25" x14ac:dyDescent="0.2"/>
  <cols>
    <col min="1" max="2" width="11.625" style="1" bestFit="1" customWidth="1"/>
    <col min="3" max="3" width="13.375" style="1" bestFit="1" customWidth="1"/>
    <col min="4" max="35" width="11.125" style="1" customWidth="1"/>
    <col min="36" max="16384" width="9" style="1"/>
  </cols>
  <sheetData>
    <row r="4" spans="1:35" x14ac:dyDescent="0.2">
      <c r="D4" s="7">
        <v>45138</v>
      </c>
      <c r="E4" s="8">
        <v>45139</v>
      </c>
      <c r="F4" s="8">
        <v>45140</v>
      </c>
      <c r="G4" s="8">
        <v>45141</v>
      </c>
      <c r="H4" s="8">
        <v>45142</v>
      </c>
      <c r="I4" s="8">
        <v>45143</v>
      </c>
      <c r="J4" s="8">
        <v>45144</v>
      </c>
      <c r="K4" s="8">
        <v>45145</v>
      </c>
      <c r="L4" s="8">
        <v>45146</v>
      </c>
      <c r="M4" s="8">
        <v>45147</v>
      </c>
      <c r="N4" s="8">
        <v>45148</v>
      </c>
      <c r="O4" s="8">
        <v>45149</v>
      </c>
      <c r="P4" s="8">
        <v>45150</v>
      </c>
      <c r="Q4" s="8">
        <v>45151</v>
      </c>
      <c r="R4" s="8">
        <v>45152</v>
      </c>
      <c r="S4" s="8">
        <v>45153</v>
      </c>
      <c r="T4" s="8">
        <v>45154</v>
      </c>
      <c r="U4" s="8">
        <v>45155</v>
      </c>
      <c r="V4" s="8">
        <v>45156</v>
      </c>
      <c r="W4" s="8">
        <v>45157</v>
      </c>
      <c r="X4" s="8">
        <v>45158</v>
      </c>
      <c r="Y4" s="8">
        <v>45159</v>
      </c>
      <c r="Z4" s="8">
        <v>45160</v>
      </c>
      <c r="AA4" s="8">
        <v>45161</v>
      </c>
      <c r="AB4" s="8">
        <v>45162</v>
      </c>
      <c r="AC4" s="8">
        <v>45163</v>
      </c>
      <c r="AD4" s="8">
        <v>45164</v>
      </c>
      <c r="AE4" s="8">
        <v>45165</v>
      </c>
      <c r="AF4" s="8">
        <v>45166</v>
      </c>
      <c r="AG4" s="8">
        <v>45167</v>
      </c>
      <c r="AH4" s="8">
        <v>45168</v>
      </c>
      <c r="AI4" s="8">
        <v>45169</v>
      </c>
    </row>
    <row r="5" spans="1:35" x14ac:dyDescent="0.2">
      <c r="A5" s="2"/>
      <c r="B5" s="2"/>
      <c r="C5" s="5" t="s">
        <v>0</v>
      </c>
      <c r="D5" s="2">
        <v>155488</v>
      </c>
      <c r="E5" s="2">
        <v>164889</v>
      </c>
      <c r="F5" s="2">
        <v>169814</v>
      </c>
      <c r="G5" s="2">
        <v>161400</v>
      </c>
      <c r="H5" s="2">
        <v>164962</v>
      </c>
      <c r="I5" s="2">
        <v>162385</v>
      </c>
      <c r="J5" s="2">
        <v>166080</v>
      </c>
      <c r="K5" s="2">
        <v>157384</v>
      </c>
      <c r="L5" s="2">
        <v>153297</v>
      </c>
      <c r="M5" s="2">
        <v>164064</v>
      </c>
      <c r="N5" s="2">
        <v>169327</v>
      </c>
      <c r="O5" s="2">
        <v>169462</v>
      </c>
      <c r="P5" s="2">
        <v>163448</v>
      </c>
      <c r="Q5" s="2">
        <v>155867</v>
      </c>
      <c r="R5" s="2">
        <v>172156</v>
      </c>
      <c r="S5" s="2">
        <v>167770</v>
      </c>
      <c r="T5" s="2">
        <v>168780</v>
      </c>
      <c r="U5" s="2">
        <v>163925</v>
      </c>
      <c r="V5" s="2">
        <v>171114</v>
      </c>
      <c r="W5" s="2">
        <v>164615</v>
      </c>
      <c r="X5" s="2">
        <v>164193</v>
      </c>
      <c r="Y5" s="2">
        <v>163366</v>
      </c>
      <c r="Z5" s="2">
        <v>150859</v>
      </c>
      <c r="AA5" s="2">
        <v>150726</v>
      </c>
      <c r="AB5" s="2">
        <v>156162</v>
      </c>
      <c r="AC5" s="2">
        <v>165783</v>
      </c>
      <c r="AD5" s="2">
        <v>156222</v>
      </c>
      <c r="AE5" s="2">
        <v>153365</v>
      </c>
      <c r="AF5" s="2">
        <v>151487</v>
      </c>
      <c r="AG5" s="2">
        <v>139435</v>
      </c>
      <c r="AH5" s="2">
        <v>141722</v>
      </c>
      <c r="AI5" s="2">
        <v>138636</v>
      </c>
    </row>
    <row r="6" spans="1:35" x14ac:dyDescent="0.2">
      <c r="A6" s="3"/>
      <c r="B6" s="3"/>
      <c r="C6" s="6" t="s">
        <v>1</v>
      </c>
      <c r="D6" s="2">
        <v>183958</v>
      </c>
      <c r="E6" s="2">
        <v>181943</v>
      </c>
      <c r="F6" s="2">
        <v>177426</v>
      </c>
      <c r="G6" s="2">
        <v>174931</v>
      </c>
      <c r="H6" s="2">
        <v>183749</v>
      </c>
      <c r="I6" s="2">
        <v>188535</v>
      </c>
      <c r="J6" s="2">
        <v>192066</v>
      </c>
      <c r="K6" s="2">
        <v>177518</v>
      </c>
      <c r="L6" s="2">
        <v>175463</v>
      </c>
      <c r="M6" s="2">
        <v>177132</v>
      </c>
      <c r="N6" s="2">
        <v>178265</v>
      </c>
      <c r="O6" s="2">
        <v>187386</v>
      </c>
      <c r="P6" s="2">
        <v>194652</v>
      </c>
      <c r="Q6" s="2">
        <v>190045</v>
      </c>
      <c r="R6" s="2">
        <v>184260</v>
      </c>
      <c r="S6" s="2">
        <v>180907</v>
      </c>
      <c r="T6" s="2">
        <v>179902</v>
      </c>
      <c r="U6" s="2">
        <v>177793</v>
      </c>
      <c r="V6" s="2">
        <v>185906</v>
      </c>
      <c r="W6" s="2">
        <v>184173</v>
      </c>
      <c r="X6" s="2">
        <v>187709</v>
      </c>
      <c r="Y6" s="2">
        <v>177222</v>
      </c>
      <c r="Z6" s="2">
        <v>164365</v>
      </c>
      <c r="AA6" s="2">
        <v>165630</v>
      </c>
      <c r="AB6" s="2">
        <v>168111</v>
      </c>
      <c r="AC6" s="2">
        <v>175838</v>
      </c>
      <c r="AD6" s="2">
        <v>175018</v>
      </c>
      <c r="AE6" s="2">
        <v>172792</v>
      </c>
      <c r="AF6" s="2">
        <v>158012</v>
      </c>
      <c r="AG6" s="2">
        <v>150614</v>
      </c>
      <c r="AH6" s="2">
        <v>153663</v>
      </c>
      <c r="AI6" s="2">
        <v>158169</v>
      </c>
    </row>
    <row r="7" spans="1:35" x14ac:dyDescent="0.2">
      <c r="C7" s="1" t="s">
        <v>2</v>
      </c>
      <c r="D7" s="2">
        <f t="shared" ref="D7:E7" si="0">SUM(D5:D6)</f>
        <v>339446</v>
      </c>
      <c r="E7" s="2">
        <f t="shared" si="0"/>
        <v>346832</v>
      </c>
      <c r="F7" s="2">
        <f t="shared" ref="F7:G7" si="1">SUM(F5:F6)</f>
        <v>347240</v>
      </c>
      <c r="G7" s="2">
        <f t="shared" si="1"/>
        <v>336331</v>
      </c>
      <c r="H7" s="2">
        <f t="shared" ref="H7:I7" si="2">SUM(H5:H6)</f>
        <v>348711</v>
      </c>
      <c r="I7" s="2">
        <f t="shared" si="2"/>
        <v>350920</v>
      </c>
      <c r="J7" s="2">
        <f t="shared" ref="J7:K7" si="3">SUM(J5:J6)</f>
        <v>358146</v>
      </c>
      <c r="K7" s="2">
        <f t="shared" si="3"/>
        <v>334902</v>
      </c>
      <c r="L7" s="2">
        <f t="shared" ref="L7:M7" si="4">SUM(L5:L6)</f>
        <v>328760</v>
      </c>
      <c r="M7" s="2">
        <f t="shared" si="4"/>
        <v>341196</v>
      </c>
      <c r="N7" s="2">
        <f t="shared" ref="N7:O7" si="5">SUM(N5:N6)</f>
        <v>347592</v>
      </c>
      <c r="O7" s="2">
        <f t="shared" si="5"/>
        <v>356848</v>
      </c>
      <c r="P7" s="2">
        <f t="shared" ref="P7:Q7" si="6">SUM(P5:P6)</f>
        <v>358100</v>
      </c>
      <c r="Q7" s="2">
        <f t="shared" si="6"/>
        <v>345912</v>
      </c>
      <c r="R7" s="2">
        <f t="shared" ref="R7:S7" si="7">SUM(R5:R6)</f>
        <v>356416</v>
      </c>
      <c r="S7" s="2">
        <f t="shared" si="7"/>
        <v>348677</v>
      </c>
      <c r="T7" s="2">
        <f t="shared" ref="T7:U7" si="8">SUM(T5:T6)</f>
        <v>348682</v>
      </c>
      <c r="U7" s="2">
        <f t="shared" si="8"/>
        <v>341718</v>
      </c>
      <c r="V7" s="2">
        <f t="shared" ref="V7:W7" si="9">SUM(V5:V6)</f>
        <v>357020</v>
      </c>
      <c r="W7" s="2">
        <f t="shared" si="9"/>
        <v>348788</v>
      </c>
      <c r="X7" s="2">
        <f t="shared" ref="X7:Y7" si="10">SUM(X5:X6)</f>
        <v>351902</v>
      </c>
      <c r="Y7" s="2">
        <f t="shared" si="10"/>
        <v>340588</v>
      </c>
      <c r="Z7" s="2">
        <f t="shared" ref="Z7:AA7" si="11">SUM(Z5:Z6)</f>
        <v>315224</v>
      </c>
      <c r="AA7" s="2">
        <f t="shared" si="11"/>
        <v>316356</v>
      </c>
      <c r="AB7" s="2">
        <f t="shared" ref="AB7:AC7" si="12">SUM(AB5:AB6)</f>
        <v>324273</v>
      </c>
      <c r="AC7" s="2">
        <f t="shared" si="12"/>
        <v>341621</v>
      </c>
      <c r="AD7" s="2">
        <f t="shared" ref="AD7:AE7" si="13">SUM(AD5:AD6)</f>
        <v>331240</v>
      </c>
      <c r="AE7" s="2">
        <f t="shared" si="13"/>
        <v>326157</v>
      </c>
      <c r="AF7" s="2">
        <f t="shared" ref="AF7:AG7" si="14">SUM(AF5:AF6)</f>
        <v>309499</v>
      </c>
      <c r="AG7" s="2">
        <f t="shared" si="14"/>
        <v>290049</v>
      </c>
      <c r="AH7" s="2">
        <f t="shared" ref="AH7:AI7" si="15">SUM(AH5:AH6)</f>
        <v>295385</v>
      </c>
      <c r="AI7" s="2">
        <f t="shared" si="15"/>
        <v>296805</v>
      </c>
    </row>
    <row r="8" spans="1:35" x14ac:dyDescent="0.2">
      <c r="A8" s="2"/>
      <c r="B8" s="2"/>
      <c r="C8" s="2"/>
    </row>
    <row r="9" spans="1:35" x14ac:dyDescent="0.2">
      <c r="A9" s="3"/>
      <c r="B9" s="3"/>
      <c r="C9" s="3"/>
    </row>
    <row r="10" spans="1:35" x14ac:dyDescent="0.2">
      <c r="C10" s="2"/>
    </row>
    <row r="11" spans="1:35" x14ac:dyDescent="0.2">
      <c r="C11" s="2"/>
    </row>
    <row r="12" spans="1:35" x14ac:dyDescent="0.2">
      <c r="C12" s="2"/>
    </row>
    <row r="13" spans="1:35" x14ac:dyDescent="0.2">
      <c r="C13" s="2"/>
    </row>
    <row r="14" spans="1:35" x14ac:dyDescent="0.2">
      <c r="C14" s="2"/>
    </row>
    <row r="15" spans="1:35" x14ac:dyDescent="0.2">
      <c r="C15" s="2"/>
    </row>
    <row r="16" spans="1:35" x14ac:dyDescent="0.2">
      <c r="C16" s="2"/>
    </row>
    <row r="17" spans="3:3" x14ac:dyDescent="0.2">
      <c r="C17" s="2"/>
    </row>
    <row r="18" spans="3:3" x14ac:dyDescent="0.2">
      <c r="C18" s="2"/>
    </row>
  </sheetData>
  <pageMargins left="0.7" right="0.7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  <pageSetUpPr fitToPage="1"/>
  </sheetPr>
  <dimension ref="A4:P41"/>
  <sheetViews>
    <sheetView topLeftCell="B1" zoomScale="80" zoomScaleNormal="80" workbookViewId="0">
      <selection activeCell="C10" sqref="C10"/>
    </sheetView>
  </sheetViews>
  <sheetFormatPr defaultColWidth="9" defaultRowHeight="14.25" x14ac:dyDescent="0.2"/>
  <cols>
    <col min="1" max="2" width="11.625" style="1" bestFit="1" customWidth="1"/>
    <col min="3" max="3" width="12" style="1" customWidth="1"/>
    <col min="4" max="4" width="11.5" style="1" customWidth="1"/>
    <col min="5" max="7" width="11.25" style="1" customWidth="1"/>
    <col min="8" max="16" width="13.625" style="1" customWidth="1"/>
    <col min="17" max="16384" width="9" style="1"/>
  </cols>
  <sheetData>
    <row r="4" spans="1:16" x14ac:dyDescent="0.2">
      <c r="D4" s="4">
        <v>44774</v>
      </c>
      <c r="E4" s="4">
        <v>44805</v>
      </c>
      <c r="F4" s="4">
        <v>44835</v>
      </c>
      <c r="G4" s="4">
        <v>44866</v>
      </c>
      <c r="H4" s="4">
        <v>44896</v>
      </c>
      <c r="I4" s="9">
        <v>44927</v>
      </c>
      <c r="J4" s="9">
        <v>44958</v>
      </c>
      <c r="K4" s="9">
        <v>44986</v>
      </c>
      <c r="L4" s="9">
        <v>45017</v>
      </c>
      <c r="M4" s="9">
        <v>45047</v>
      </c>
      <c r="N4" s="9">
        <v>45078</v>
      </c>
      <c r="O4" s="9">
        <v>45108</v>
      </c>
      <c r="P4" s="9">
        <v>45139</v>
      </c>
    </row>
    <row r="5" spans="1:16" x14ac:dyDescent="0.2">
      <c r="A5" s="2"/>
      <c r="B5" s="2"/>
      <c r="C5" s="2" t="s">
        <v>0</v>
      </c>
      <c r="D5" s="2">
        <v>4520311</v>
      </c>
      <c r="E5" s="2">
        <v>4149384</v>
      </c>
      <c r="F5" s="2">
        <v>5231803</v>
      </c>
      <c r="G5" s="2">
        <v>5095110</v>
      </c>
      <c r="H5" s="2">
        <v>5618401</v>
      </c>
      <c r="I5" s="2">
        <v>5800104</v>
      </c>
      <c r="J5" s="2">
        <v>5160248</v>
      </c>
      <c r="K5" s="2">
        <v>5674101</v>
      </c>
      <c r="L5" s="2">
        <v>5284127</v>
      </c>
      <c r="M5" s="2">
        <v>4875541</v>
      </c>
      <c r="N5" s="2">
        <v>4564161</v>
      </c>
      <c r="O5" s="2">
        <v>4906598</v>
      </c>
      <c r="P5" s="2">
        <v>4962695</v>
      </c>
    </row>
    <row r="6" spans="1:16" x14ac:dyDescent="0.2">
      <c r="A6" s="3"/>
      <c r="B6" s="3"/>
      <c r="C6" s="3" t="s">
        <v>1</v>
      </c>
      <c r="D6" s="3">
        <v>2588818</v>
      </c>
      <c r="E6" s="2">
        <v>2556177</v>
      </c>
      <c r="F6" s="2">
        <v>3093135</v>
      </c>
      <c r="G6" s="2">
        <v>3566116</v>
      </c>
      <c r="H6" s="2">
        <v>4453250</v>
      </c>
      <c r="I6" s="2">
        <v>4639810</v>
      </c>
      <c r="J6" s="2">
        <v>4554039</v>
      </c>
      <c r="K6" s="2">
        <v>5119684</v>
      </c>
      <c r="L6" s="2">
        <v>4919873</v>
      </c>
      <c r="M6" s="2">
        <v>4592552</v>
      </c>
      <c r="N6" s="2">
        <v>4622311</v>
      </c>
      <c r="O6" s="2">
        <v>5306057</v>
      </c>
      <c r="P6" s="2">
        <v>5479195</v>
      </c>
    </row>
    <row r="7" spans="1:16" x14ac:dyDescent="0.2">
      <c r="C7" s="1" t="s">
        <v>2</v>
      </c>
      <c r="D7" s="2">
        <v>7109129</v>
      </c>
      <c r="E7" s="2">
        <v>6705561</v>
      </c>
      <c r="F7" s="2">
        <f t="shared" ref="F7:K7" si="0">SUM(F5:F6)</f>
        <v>8324938</v>
      </c>
      <c r="G7" s="2">
        <f t="shared" si="0"/>
        <v>8661226</v>
      </c>
      <c r="H7" s="2">
        <f t="shared" si="0"/>
        <v>10071651</v>
      </c>
      <c r="I7" s="2">
        <f t="shared" si="0"/>
        <v>10439914</v>
      </c>
      <c r="J7" s="2">
        <f t="shared" si="0"/>
        <v>9714287</v>
      </c>
      <c r="K7" s="2">
        <f t="shared" si="0"/>
        <v>10793785</v>
      </c>
      <c r="L7" s="2">
        <f t="shared" ref="L7:M7" si="1">SUM(L5:L6)</f>
        <v>10204000</v>
      </c>
      <c r="M7" s="2">
        <f t="shared" si="1"/>
        <v>9468093</v>
      </c>
      <c r="N7" s="2">
        <f t="shared" ref="N7:O7" si="2">SUM(N5:N6)</f>
        <v>9186472</v>
      </c>
      <c r="O7" s="2">
        <f t="shared" si="2"/>
        <v>10212655</v>
      </c>
      <c r="P7" s="2">
        <f t="shared" ref="P7" si="3">SUM(P5:P6)</f>
        <v>10441890</v>
      </c>
    </row>
    <row r="8" spans="1:16" x14ac:dyDescent="0.2">
      <c r="A8" s="2"/>
      <c r="B8" s="2"/>
      <c r="C8" s="2"/>
      <c r="D8" s="2"/>
    </row>
    <row r="9" spans="1:16" x14ac:dyDescent="0.2">
      <c r="A9" s="3"/>
      <c r="B9" s="3"/>
      <c r="C9" s="3"/>
      <c r="D9" s="3"/>
    </row>
    <row r="41" spans="4:10" x14ac:dyDescent="0.2">
      <c r="D41" s="29" t="s">
        <v>3</v>
      </c>
      <c r="E41" s="29"/>
      <c r="F41" s="29"/>
      <c r="G41" s="29"/>
      <c r="H41" s="29"/>
      <c r="I41" s="29"/>
      <c r="J41" s="29"/>
    </row>
  </sheetData>
  <mergeCells count="1">
    <mergeCell ref="D41:J41"/>
  </mergeCells>
  <pageMargins left="0.7" right="0.7" top="0.75" bottom="0.75" header="0.3" footer="0.3"/>
  <pageSetup paperSize="9" scale="79" orientation="landscape" r:id="rId1"/>
  <ignoredErrors>
    <ignoredError sqref="F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Daily pax 31-Aug</vt:lpstr>
      <vt:lpstr>Daily flt 31-Aug</vt:lpstr>
      <vt:lpstr>Pax 1 month</vt:lpstr>
      <vt:lpstr>Pax 1 year</vt:lpstr>
      <vt:lpstr>'Daily flt 31-Aug'!Print_Area</vt:lpstr>
      <vt:lpstr>'Daily pax 31-Aug'!Print_Area</vt:lpstr>
      <vt:lpstr>'Pax 1 month'!Print_Area</vt:lpstr>
      <vt:lpstr>'Pax 1 year'!Print_Area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Pattarakorn Samanpan</dc:creator>
  <cp:lastModifiedBy>Pattarakorn Samanpan</cp:lastModifiedBy>
  <cp:lastPrinted>2023-09-01T09:03:39Z</cp:lastPrinted>
  <dcterms:created xsi:type="dcterms:W3CDTF">2022-10-17T04:10:42Z</dcterms:created>
  <dcterms:modified xsi:type="dcterms:W3CDTF">2023-09-01T09:04:01Z</dcterms:modified>
</cp:coreProperties>
</file>