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AT's work\Air Transport Stats Daily\"/>
    </mc:Choice>
  </mc:AlternateContent>
  <xr:revisionPtr revIDLastSave="0" documentId="13_ncr:1_{A9AD2A72-2C6C-45F6-86CC-EAB32C5E84C9}" xr6:coauthVersionLast="36" xr6:coauthVersionMax="47" xr10:uidLastSave="{00000000-0000-0000-0000-000000000000}"/>
  <bookViews>
    <workbookView xWindow="-105" yWindow="-105" windowWidth="19425" windowHeight="10305" xr2:uid="{D5E906BD-D7DE-4B27-9F56-6C42673C9201}"/>
  </bookViews>
  <sheets>
    <sheet name="Daily pax 29-Nov" sheetId="32" r:id="rId1"/>
    <sheet name="Daily flt 29-Nov" sheetId="33" r:id="rId2"/>
    <sheet name="Pax 1 month" sheetId="5" r:id="rId3"/>
    <sheet name="Pax 1 year" sheetId="4" r:id="rId4"/>
  </sheets>
  <externalReferences>
    <externalReference r:id="rId5"/>
  </externalReferences>
  <definedNames>
    <definedName name="_xlnm.Print_Area" localSheetId="1">'Daily flt 29-Nov'!$D$59:$AN$90</definedName>
    <definedName name="_xlnm.Print_Area" localSheetId="0">'Daily pax 29-Nov'!$D$60:$AN$88</definedName>
    <definedName name="_xlnm.Print_Area" localSheetId="2">'Pax 1 month'!$E$14:$AB$47</definedName>
    <definedName name="_xlnm.Print_Area" localSheetId="3">'Pax 1 year'!$C$11:$Q$41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" i="5" l="1"/>
  <c r="AL26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AM26" i="33" s="1"/>
  <c r="F26" i="33"/>
  <c r="E26" i="33"/>
  <c r="D26" i="33"/>
  <c r="AM25" i="33"/>
  <c r="AM24" i="33"/>
  <c r="AL26" i="32"/>
  <c r="AK26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AM26" i="32" s="1"/>
  <c r="D26" i="32"/>
  <c r="AM25" i="32"/>
  <c r="AM24" i="32"/>
  <c r="AH7" i="5" l="1"/>
  <c r="AG7" i="5" l="1"/>
  <c r="AF7" i="5" l="1"/>
  <c r="AE7" i="5" l="1"/>
  <c r="AD7" i="5" l="1"/>
  <c r="AC7" i="5" l="1"/>
  <c r="AB7" i="5"/>
  <c r="AA7" i="5" l="1"/>
  <c r="Z7" i="5" l="1"/>
  <c r="Y7" i="5" l="1"/>
  <c r="X7" i="5" l="1"/>
  <c r="W7" i="5" l="1"/>
  <c r="V7" i="5" l="1"/>
  <c r="U7" i="5"/>
  <c r="T7" i="5" l="1"/>
  <c r="S7" i="5" l="1"/>
  <c r="R7" i="5" l="1"/>
  <c r="Q7" i="5" l="1"/>
  <c r="P7" i="5" l="1"/>
  <c r="O7" i="5"/>
  <c r="N7" i="5"/>
  <c r="P7" i="4"/>
  <c r="M7" i="5"/>
  <c r="L7" i="5"/>
  <c r="K7" i="5"/>
  <c r="J7" i="5"/>
  <c r="I7" i="5"/>
  <c r="H7" i="5"/>
  <c r="G7" i="5"/>
  <c r="F7" i="5"/>
  <c r="E7" i="5"/>
  <c r="D7" i="5"/>
</calcChain>
</file>

<file path=xl/sharedStrings.xml><?xml version="1.0" encoding="utf-8"?>
<sst xmlns="http://schemas.openxmlformats.org/spreadsheetml/2006/main" count="124" uniqueCount="41">
  <si>
    <t>Domestic</t>
  </si>
  <si>
    <t>International</t>
  </si>
  <si>
    <t>Pax Total</t>
  </si>
  <si>
    <t>BKK</t>
  </si>
  <si>
    <t>DMK</t>
  </si>
  <si>
    <t>CEI</t>
  </si>
  <si>
    <t>CNX</t>
  </si>
  <si>
    <t>HDY</t>
  </si>
  <si>
    <t>HKT</t>
  </si>
  <si>
    <t>LOE</t>
  </si>
  <si>
    <t>PRH</t>
  </si>
  <si>
    <t>MAQ</t>
  </si>
  <si>
    <t>HGN</t>
  </si>
  <si>
    <t>KBV</t>
  </si>
  <si>
    <t>KKC</t>
  </si>
  <si>
    <t>CJM</t>
  </si>
  <si>
    <t>TST</t>
  </si>
  <si>
    <t>KOP</t>
  </si>
  <si>
    <t>NAK</t>
  </si>
  <si>
    <t>NST</t>
  </si>
  <si>
    <t>NAW</t>
  </si>
  <si>
    <t>NNT</t>
  </si>
  <si>
    <t>BFV</t>
  </si>
  <si>
    <t>PYY</t>
  </si>
  <si>
    <t>PHS</t>
  </si>
  <si>
    <t>ROI</t>
  </si>
  <si>
    <t>UNN</t>
  </si>
  <si>
    <t>LPT</t>
  </si>
  <si>
    <t>SNO</t>
  </si>
  <si>
    <t>URT</t>
  </si>
  <si>
    <t>HHQ</t>
  </si>
  <si>
    <t>UTH</t>
  </si>
  <si>
    <t>UBP</t>
  </si>
  <si>
    <t>BTZ</t>
  </si>
  <si>
    <t>TDX</t>
  </si>
  <si>
    <t>THS</t>
  </si>
  <si>
    <t>USM</t>
  </si>
  <si>
    <t>UTP</t>
  </si>
  <si>
    <t>Total</t>
  </si>
  <si>
    <t>Origin</t>
  </si>
  <si>
    <t>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</si>
</sst>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B1d\-mmm"/>
    <numFmt numFmtId="188" formatCode="B1mmm\-yy"/>
    <numFmt numFmtId="189" formatCode="_(* #,##0.00_);_(* \(#,##0.00\);_(* &quot;-&quot;??_);_(@_)"/>
    <numFmt numFmtId="190" formatCode="_(* #,##0_);_(* \(#,##0\);_(* &quot;-&quot;??_);_(@_)"/>
    <numFmt numFmtId="191" formatCode="_-* #,##0_-;\-* #,##0_-;_-* &quot;-&quot;??_-;_-@_-"/>
    <numFmt numFmtId="192" formatCode="0.0%"/>
  </numFmts>
  <fonts count="5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190" fontId="0" fillId="0" borderId="0" xfId="3" applyNumberFormat="1" applyFont="1"/>
    <xf numFmtId="190" fontId="3" fillId="0" borderId="0" xfId="3" applyNumberFormat="1" applyFont="1"/>
    <xf numFmtId="188" fontId="2" fillId="2" borderId="1" xfId="1" applyNumberFormat="1" applyFont="1" applyFill="1" applyBorder="1" applyAlignment="1">
      <alignment horizontal="center" vertical="center"/>
    </xf>
    <xf numFmtId="187" fontId="2" fillId="3" borderId="1" xfId="1" applyNumberFormat="1" applyFont="1" applyFill="1" applyBorder="1" applyAlignment="1">
      <alignment horizontal="center" vertical="center"/>
    </xf>
    <xf numFmtId="190" fontId="0" fillId="0" borderId="0" xfId="3" applyNumberFormat="1" applyFont="1" applyAlignment="1">
      <alignment horizontal="left"/>
    </xf>
    <xf numFmtId="190" fontId="3" fillId="0" borderId="0" xfId="3" applyNumberFormat="1" applyFont="1" applyAlignment="1">
      <alignment horizontal="left"/>
    </xf>
    <xf numFmtId="191" fontId="1" fillId="0" borderId="0" xfId="4" applyNumberFormat="1" applyFont="1"/>
    <xf numFmtId="187" fontId="2" fillId="2" borderId="1" xfId="1" applyNumberFormat="1" applyFont="1" applyFill="1" applyBorder="1" applyAlignment="1">
      <alignment horizontal="center" vertical="center"/>
    </xf>
    <xf numFmtId="192" fontId="0" fillId="0" borderId="0" xfId="2" applyNumberFormat="1" applyFont="1"/>
    <xf numFmtId="10" fontId="0" fillId="0" borderId="0" xfId="2" applyNumberFormat="1" applyFont="1"/>
    <xf numFmtId="187" fontId="2" fillId="4" borderId="1" xfId="1" applyNumberFormat="1" applyFont="1" applyFill="1" applyBorder="1" applyAlignment="1">
      <alignment horizontal="center" vertical="center"/>
    </xf>
    <xf numFmtId="187" fontId="2" fillId="5" borderId="1" xfId="1" applyNumberFormat="1" applyFont="1" applyFill="1" applyBorder="1" applyAlignment="1">
      <alignment horizontal="center" vertical="center"/>
    </xf>
    <xf numFmtId="187" fontId="2" fillId="6" borderId="1" xfId="1" applyNumberFormat="1" applyFont="1" applyFill="1" applyBorder="1" applyAlignment="1">
      <alignment horizontal="center" vertical="center"/>
    </xf>
    <xf numFmtId="187" fontId="2" fillId="7" borderId="1" xfId="1" applyNumberFormat="1" applyFont="1" applyFill="1" applyBorder="1" applyAlignment="1">
      <alignment horizontal="center" vertical="center"/>
    </xf>
    <xf numFmtId="188" fontId="2" fillId="3" borderId="1" xfId="1" applyNumberFormat="1" applyFont="1" applyFill="1" applyBorder="1" applyAlignment="1">
      <alignment horizontal="center" vertical="center"/>
    </xf>
    <xf numFmtId="188" fontId="2" fillId="8" borderId="1" xfId="1" applyNumberFormat="1" applyFont="1" applyFill="1" applyBorder="1" applyAlignment="1">
      <alignment horizontal="center" vertical="center"/>
    </xf>
    <xf numFmtId="190" fontId="3" fillId="0" borderId="0" xfId="3" applyNumberFormat="1" applyFont="1" applyFill="1"/>
    <xf numFmtId="190" fontId="3" fillId="0" borderId="2" xfId="3" applyNumberFormat="1" applyFont="1" applyFill="1" applyBorder="1" applyAlignment="1">
      <alignment horizontal="left"/>
    </xf>
    <xf numFmtId="190" fontId="0" fillId="0" borderId="0" xfId="3" applyNumberFormat="1" applyFont="1" applyFill="1"/>
    <xf numFmtId="0" fontId="2" fillId="9" borderId="0" xfId="1" applyFont="1" applyFill="1"/>
    <xf numFmtId="3" fontId="1" fillId="0" borderId="0" xfId="1" applyNumberFormat="1"/>
    <xf numFmtId="0" fontId="2" fillId="10" borderId="0" xfId="1" applyFont="1" applyFill="1"/>
    <xf numFmtId="190" fontId="1" fillId="0" borderId="0" xfId="1" applyNumberFormat="1"/>
    <xf numFmtId="187" fontId="2" fillId="11" borderId="1" xfId="1" applyNumberFormat="1" applyFont="1" applyFill="1" applyBorder="1" applyAlignment="1">
      <alignment horizontal="center" vertical="center"/>
    </xf>
    <xf numFmtId="187" fontId="2" fillId="12" borderId="1" xfId="1" applyNumberFormat="1" applyFont="1" applyFill="1" applyBorder="1" applyAlignment="1">
      <alignment horizontal="center" vertical="center"/>
    </xf>
    <xf numFmtId="0" fontId="1" fillId="2" borderId="0" xfId="1" applyFill="1"/>
    <xf numFmtId="0" fontId="1" fillId="13" borderId="0" xfId="1" applyFill="1"/>
    <xf numFmtId="0" fontId="1" fillId="0" borderId="0" xfId="1" applyNumberFormat="1"/>
  </cellXfs>
  <cellStyles count="5">
    <cellStyle name="Comma" xfId="4" builtinId="3"/>
    <cellStyle name="Comma 2" xfId="3" xr:uid="{8F65F255-825C-41F8-9E71-593338E9F41E}"/>
    <cellStyle name="Normal" xfId="0" builtinId="0"/>
    <cellStyle name="Normal 2" xfId="1" xr:uid="{8075447B-73B7-47F6-9F3B-6138DB15F79F}"/>
    <cellStyle name="Percent 2" xfId="2" xr:uid="{2F4D77C6-0742-437D-85C5-9A41B4D2BF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</a:t>
            </a:r>
            <a:r>
              <a:rPr lang="en-US" baseline="0"/>
              <a:t> Total</a:t>
            </a:r>
            <a:r>
              <a:rPr lang="en-US"/>
              <a:t> Passengers as of 29th</a:t>
            </a:r>
            <a:r>
              <a:rPr lang="en-US" baseline="0"/>
              <a:t> Nov</a:t>
            </a:r>
            <a:r>
              <a:rPr lang="en-US"/>
              <a:t> 2022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'Daily pax 29-Nov'!$C$24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pax 29-Nov'!$D$4:$AL$4</c:f>
              <c:strCache>
                <c:ptCount val="31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PRH</c:v>
                </c:pt>
                <c:pt idx="8">
                  <c:v>MAQ</c:v>
                </c:pt>
                <c:pt idx="9">
                  <c:v>HGN</c:v>
                </c:pt>
                <c:pt idx="10">
                  <c:v>KBV</c:v>
                </c:pt>
                <c:pt idx="11">
                  <c:v>KKC</c:v>
                </c:pt>
                <c:pt idx="12">
                  <c:v>CJM</c:v>
                </c:pt>
                <c:pt idx="13">
                  <c:v>TST</c:v>
                </c:pt>
                <c:pt idx="14">
                  <c:v>KOP</c:v>
                </c:pt>
                <c:pt idx="15">
                  <c:v>NST</c:v>
                </c:pt>
                <c:pt idx="16">
                  <c:v>NAW</c:v>
                </c:pt>
                <c:pt idx="17">
                  <c:v>NNT</c:v>
                </c:pt>
                <c:pt idx="18">
                  <c:v>BFV</c:v>
                </c:pt>
                <c:pt idx="19">
                  <c:v>PHS</c:v>
                </c:pt>
                <c:pt idx="20">
                  <c:v>ROI</c:v>
                </c:pt>
                <c:pt idx="21">
                  <c:v>UNN</c:v>
                </c:pt>
                <c:pt idx="22">
                  <c:v>LPT</c:v>
                </c:pt>
                <c:pt idx="23">
                  <c:v>SNO</c:v>
                </c:pt>
                <c:pt idx="24">
                  <c:v>URT</c:v>
                </c:pt>
                <c:pt idx="25">
                  <c:v>UTH</c:v>
                </c:pt>
                <c:pt idx="26">
                  <c:v>UBP</c:v>
                </c:pt>
                <c:pt idx="27">
                  <c:v>TDX</c:v>
                </c:pt>
                <c:pt idx="28">
                  <c:v>THS</c:v>
                </c:pt>
                <c:pt idx="29">
                  <c:v>USM</c:v>
                </c:pt>
                <c:pt idx="30">
                  <c:v>UTP</c:v>
                </c:pt>
              </c:strCache>
            </c:strRef>
          </c:cat>
          <c:val>
            <c:numRef>
              <c:f>'Daily pax 29-Nov'!$D$24:$AL$24</c:f>
              <c:numCache>
                <c:formatCode>_(* #,##0_);_(* \(#,##0\);_(* "-"??_);_(@_)</c:formatCode>
                <c:ptCount val="31"/>
                <c:pt idx="0">
                  <c:v>32938</c:v>
                </c:pt>
                <c:pt idx="1">
                  <c:v>42487</c:v>
                </c:pt>
                <c:pt idx="2" formatCode="#,##0">
                  <c:v>5384</c:v>
                </c:pt>
                <c:pt idx="3" formatCode="#,##0">
                  <c:v>18316</c:v>
                </c:pt>
                <c:pt idx="4" formatCode="#,##0">
                  <c:v>7240</c:v>
                </c:pt>
                <c:pt idx="5" formatCode="#,##0">
                  <c:v>15544</c:v>
                </c:pt>
                <c:pt idx="6" formatCode="#,##0">
                  <c:v>1265</c:v>
                </c:pt>
                <c:pt idx="7" formatCode="#,##0">
                  <c:v>111</c:v>
                </c:pt>
                <c:pt idx="8" formatCode="#,##0">
                  <c:v>311</c:v>
                </c:pt>
                <c:pt idx="9" formatCode="#,##0">
                  <c:v>255</c:v>
                </c:pt>
                <c:pt idx="10" formatCode="#,##0">
                  <c:v>9062</c:v>
                </c:pt>
                <c:pt idx="11" formatCode="#,##0">
                  <c:v>8479</c:v>
                </c:pt>
                <c:pt idx="12" formatCode="#,##0">
                  <c:v>470</c:v>
                </c:pt>
                <c:pt idx="13" formatCode="#,##0">
                  <c:v>3088</c:v>
                </c:pt>
                <c:pt idx="14" formatCode="#,##0">
                  <c:v>1792</c:v>
                </c:pt>
                <c:pt idx="15" formatCode="#,##0">
                  <c:v>7149</c:v>
                </c:pt>
                <c:pt idx="16" formatCode="#,##0">
                  <c:v>1218</c:v>
                </c:pt>
                <c:pt idx="17" formatCode="#,##0">
                  <c:v>3091</c:v>
                </c:pt>
                <c:pt idx="18" formatCode="#,##0">
                  <c:v>1227</c:v>
                </c:pt>
                <c:pt idx="19" formatCode="#,##0">
                  <c:v>2101</c:v>
                </c:pt>
                <c:pt idx="20" formatCode="#,##0">
                  <c:v>1816</c:v>
                </c:pt>
                <c:pt idx="21" formatCode="#,##0">
                  <c:v>615</c:v>
                </c:pt>
                <c:pt idx="22" formatCode="#,##0">
                  <c:v>712</c:v>
                </c:pt>
                <c:pt idx="23" formatCode="#,##0">
                  <c:v>2231</c:v>
                </c:pt>
                <c:pt idx="24" formatCode="#,##0">
                  <c:v>7282</c:v>
                </c:pt>
                <c:pt idx="25" formatCode="#,##0">
                  <c:v>10640</c:v>
                </c:pt>
                <c:pt idx="26" formatCode="#,##0">
                  <c:v>7296</c:v>
                </c:pt>
                <c:pt idx="27" formatCode="#,##0">
                  <c:v>190</c:v>
                </c:pt>
                <c:pt idx="28" formatCode="#,##0">
                  <c:v>141</c:v>
                </c:pt>
                <c:pt idx="29">
                  <c:v>3902</c:v>
                </c:pt>
                <c:pt idx="30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8-48D2-95F5-3E1C459F5E0F}"/>
            </c:ext>
          </c:extLst>
        </c:ser>
        <c:ser>
          <c:idx val="2"/>
          <c:order val="1"/>
          <c:tx>
            <c:strRef>
              <c:f>'Daily pax 29-Nov'!$C$25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pax 29-Nov'!$D$4:$AL$4</c:f>
              <c:strCache>
                <c:ptCount val="31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PRH</c:v>
                </c:pt>
                <c:pt idx="8">
                  <c:v>MAQ</c:v>
                </c:pt>
                <c:pt idx="9">
                  <c:v>HGN</c:v>
                </c:pt>
                <c:pt idx="10">
                  <c:v>KBV</c:v>
                </c:pt>
                <c:pt idx="11">
                  <c:v>KKC</c:v>
                </c:pt>
                <c:pt idx="12">
                  <c:v>CJM</c:v>
                </c:pt>
                <c:pt idx="13">
                  <c:v>TST</c:v>
                </c:pt>
                <c:pt idx="14">
                  <c:v>KOP</c:v>
                </c:pt>
                <c:pt idx="15">
                  <c:v>NST</c:v>
                </c:pt>
                <c:pt idx="16">
                  <c:v>NAW</c:v>
                </c:pt>
                <c:pt idx="17">
                  <c:v>NNT</c:v>
                </c:pt>
                <c:pt idx="18">
                  <c:v>BFV</c:v>
                </c:pt>
                <c:pt idx="19">
                  <c:v>PHS</c:v>
                </c:pt>
                <c:pt idx="20">
                  <c:v>ROI</c:v>
                </c:pt>
                <c:pt idx="21">
                  <c:v>UNN</c:v>
                </c:pt>
                <c:pt idx="22">
                  <c:v>LPT</c:v>
                </c:pt>
                <c:pt idx="23">
                  <c:v>SNO</c:v>
                </c:pt>
                <c:pt idx="24">
                  <c:v>URT</c:v>
                </c:pt>
                <c:pt idx="25">
                  <c:v>UTH</c:v>
                </c:pt>
                <c:pt idx="26">
                  <c:v>UBP</c:v>
                </c:pt>
                <c:pt idx="27">
                  <c:v>TDX</c:v>
                </c:pt>
                <c:pt idx="28">
                  <c:v>THS</c:v>
                </c:pt>
                <c:pt idx="29">
                  <c:v>USM</c:v>
                </c:pt>
                <c:pt idx="30">
                  <c:v>UTP</c:v>
                </c:pt>
              </c:strCache>
            </c:strRef>
          </c:cat>
          <c:val>
            <c:numRef>
              <c:f>'Daily pax 29-Nov'!$D$25:$AL$25</c:f>
              <c:numCache>
                <c:formatCode>_(* #,##0_);_(* \(#,##0\);_(* "-"??_);_(@_)</c:formatCode>
                <c:ptCount val="31"/>
                <c:pt idx="0">
                  <c:v>90426</c:v>
                </c:pt>
                <c:pt idx="1">
                  <c:v>15543</c:v>
                </c:pt>
                <c:pt idx="2">
                  <c:v>0</c:v>
                </c:pt>
                <c:pt idx="3">
                  <c:v>2017</c:v>
                </c:pt>
                <c:pt idx="4" formatCode="#,##0">
                  <c:v>325</c:v>
                </c:pt>
                <c:pt idx="5" formatCode="#,##0">
                  <c:v>13118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195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8-48D2-95F5-3E1C459F5E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54307760"/>
        <c:axId val="654305520"/>
      </c:barChart>
      <c:catAx>
        <c:axId val="6543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5520"/>
        <c:crosses val="autoZero"/>
        <c:auto val="1"/>
        <c:lblAlgn val="ctr"/>
        <c:lblOffset val="100"/>
        <c:noMultiLvlLbl val="0"/>
      </c:catAx>
      <c:valAx>
        <c:axId val="6543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</a:t>
            </a:r>
            <a:r>
              <a:rPr lang="en-US" baseline="0"/>
              <a:t> Total</a:t>
            </a:r>
            <a:r>
              <a:rPr lang="en-US"/>
              <a:t> Flights as of 29th</a:t>
            </a:r>
            <a:r>
              <a:rPr lang="en-US" baseline="0"/>
              <a:t> Nov</a:t>
            </a:r>
            <a:r>
              <a:rPr lang="en-US"/>
              <a:t> 2022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'Daily flt 29-Nov'!$C$24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flt 29-Nov'!$D$4:$AL$4</c:f>
              <c:strCache>
                <c:ptCount val="31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PRH</c:v>
                </c:pt>
                <c:pt idx="8">
                  <c:v>MAQ</c:v>
                </c:pt>
                <c:pt idx="9">
                  <c:v>HGN</c:v>
                </c:pt>
                <c:pt idx="10">
                  <c:v>KBV</c:v>
                </c:pt>
                <c:pt idx="11">
                  <c:v>KKC</c:v>
                </c:pt>
                <c:pt idx="12">
                  <c:v>CJM</c:v>
                </c:pt>
                <c:pt idx="13">
                  <c:v>TST</c:v>
                </c:pt>
                <c:pt idx="14">
                  <c:v>KOP</c:v>
                </c:pt>
                <c:pt idx="15">
                  <c:v>NST</c:v>
                </c:pt>
                <c:pt idx="16">
                  <c:v>NAW</c:v>
                </c:pt>
                <c:pt idx="17">
                  <c:v>NNT</c:v>
                </c:pt>
                <c:pt idx="18">
                  <c:v>BFV</c:v>
                </c:pt>
                <c:pt idx="19">
                  <c:v>PHS</c:v>
                </c:pt>
                <c:pt idx="20">
                  <c:v>ROI</c:v>
                </c:pt>
                <c:pt idx="21">
                  <c:v>UNN</c:v>
                </c:pt>
                <c:pt idx="22">
                  <c:v>LPT</c:v>
                </c:pt>
                <c:pt idx="23">
                  <c:v>SNO</c:v>
                </c:pt>
                <c:pt idx="24">
                  <c:v>URT</c:v>
                </c:pt>
                <c:pt idx="25">
                  <c:v>UTH</c:v>
                </c:pt>
                <c:pt idx="26">
                  <c:v>UBP</c:v>
                </c:pt>
                <c:pt idx="27">
                  <c:v>TDX</c:v>
                </c:pt>
                <c:pt idx="28">
                  <c:v>THS</c:v>
                </c:pt>
                <c:pt idx="29">
                  <c:v>USM</c:v>
                </c:pt>
                <c:pt idx="30">
                  <c:v>UTP</c:v>
                </c:pt>
              </c:strCache>
            </c:strRef>
          </c:cat>
          <c:val>
            <c:numRef>
              <c:f>'Daily flt 29-Nov'!$D$24:$AL$24</c:f>
              <c:numCache>
                <c:formatCode>_(* #,##0_);_(* \(#,##0\);_(* "-"??_);_(@_)</c:formatCode>
                <c:ptCount val="31"/>
                <c:pt idx="0">
                  <c:v>240</c:v>
                </c:pt>
                <c:pt idx="1">
                  <c:v>295</c:v>
                </c:pt>
                <c:pt idx="2" formatCode="#,##0">
                  <c:v>42</c:v>
                </c:pt>
                <c:pt idx="3" formatCode="#,##0">
                  <c:v>123</c:v>
                </c:pt>
                <c:pt idx="4" formatCode="#,##0">
                  <c:v>53</c:v>
                </c:pt>
                <c:pt idx="5" formatCode="#,##0">
                  <c:v>108</c:v>
                </c:pt>
                <c:pt idx="6" formatCode="General">
                  <c:v>8</c:v>
                </c:pt>
                <c:pt idx="7" formatCode="General">
                  <c:v>2</c:v>
                </c:pt>
                <c:pt idx="8" formatCode="General">
                  <c:v>4</c:v>
                </c:pt>
                <c:pt idx="9" formatCode="General">
                  <c:v>4</c:v>
                </c:pt>
                <c:pt idx="10" formatCode="General">
                  <c:v>64</c:v>
                </c:pt>
                <c:pt idx="11" formatCode="General">
                  <c:v>60</c:v>
                </c:pt>
                <c:pt idx="12" formatCode="General">
                  <c:v>4</c:v>
                </c:pt>
                <c:pt idx="13" formatCode="General">
                  <c:v>22</c:v>
                </c:pt>
                <c:pt idx="14" formatCode="General">
                  <c:v>12</c:v>
                </c:pt>
                <c:pt idx="15" formatCode="General">
                  <c:v>46</c:v>
                </c:pt>
                <c:pt idx="16" formatCode="General">
                  <c:v>8</c:v>
                </c:pt>
                <c:pt idx="17" formatCode="General">
                  <c:v>24</c:v>
                </c:pt>
                <c:pt idx="18" formatCode="General">
                  <c:v>8</c:v>
                </c:pt>
                <c:pt idx="19" formatCode="General">
                  <c:v>16</c:v>
                </c:pt>
                <c:pt idx="20" formatCode="General">
                  <c:v>12</c:v>
                </c:pt>
                <c:pt idx="21" formatCode="General">
                  <c:v>6</c:v>
                </c:pt>
                <c:pt idx="22" formatCode="General">
                  <c:v>14</c:v>
                </c:pt>
                <c:pt idx="23" formatCode="General">
                  <c:v>16</c:v>
                </c:pt>
                <c:pt idx="24" formatCode="General">
                  <c:v>50</c:v>
                </c:pt>
                <c:pt idx="25" formatCode="General">
                  <c:v>78</c:v>
                </c:pt>
                <c:pt idx="26" formatCode="General">
                  <c:v>52</c:v>
                </c:pt>
                <c:pt idx="27" formatCode="General">
                  <c:v>4</c:v>
                </c:pt>
                <c:pt idx="28" formatCode="General">
                  <c:v>4</c:v>
                </c:pt>
                <c:pt idx="29" formatCode="General">
                  <c:v>48</c:v>
                </c:pt>
                <c:pt idx="3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7-4179-B7C3-7864E55C72D3}"/>
            </c:ext>
          </c:extLst>
        </c:ser>
        <c:ser>
          <c:idx val="2"/>
          <c:order val="1"/>
          <c:tx>
            <c:strRef>
              <c:f>'Daily flt 29-Nov'!$C$25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flt 29-Nov'!$D$4:$AL$4</c:f>
              <c:strCache>
                <c:ptCount val="31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PRH</c:v>
                </c:pt>
                <c:pt idx="8">
                  <c:v>MAQ</c:v>
                </c:pt>
                <c:pt idx="9">
                  <c:v>HGN</c:v>
                </c:pt>
                <c:pt idx="10">
                  <c:v>KBV</c:v>
                </c:pt>
                <c:pt idx="11">
                  <c:v>KKC</c:v>
                </c:pt>
                <c:pt idx="12">
                  <c:v>CJM</c:v>
                </c:pt>
                <c:pt idx="13">
                  <c:v>TST</c:v>
                </c:pt>
                <c:pt idx="14">
                  <c:v>KOP</c:v>
                </c:pt>
                <c:pt idx="15">
                  <c:v>NST</c:v>
                </c:pt>
                <c:pt idx="16">
                  <c:v>NAW</c:v>
                </c:pt>
                <c:pt idx="17">
                  <c:v>NNT</c:v>
                </c:pt>
                <c:pt idx="18">
                  <c:v>BFV</c:v>
                </c:pt>
                <c:pt idx="19">
                  <c:v>PHS</c:v>
                </c:pt>
                <c:pt idx="20">
                  <c:v>ROI</c:v>
                </c:pt>
                <c:pt idx="21">
                  <c:v>UNN</c:v>
                </c:pt>
                <c:pt idx="22">
                  <c:v>LPT</c:v>
                </c:pt>
                <c:pt idx="23">
                  <c:v>SNO</c:v>
                </c:pt>
                <c:pt idx="24">
                  <c:v>URT</c:v>
                </c:pt>
                <c:pt idx="25">
                  <c:v>UTH</c:v>
                </c:pt>
                <c:pt idx="26">
                  <c:v>UBP</c:v>
                </c:pt>
                <c:pt idx="27">
                  <c:v>TDX</c:v>
                </c:pt>
                <c:pt idx="28">
                  <c:v>THS</c:v>
                </c:pt>
                <c:pt idx="29">
                  <c:v>USM</c:v>
                </c:pt>
                <c:pt idx="30">
                  <c:v>UTP</c:v>
                </c:pt>
              </c:strCache>
            </c:strRef>
          </c:cat>
          <c:val>
            <c:numRef>
              <c:f>'Daily flt 29-Nov'!$D$25:$AL$25</c:f>
              <c:numCache>
                <c:formatCode>_(* #,##0_);_(* \(#,##0\);_(* "-"??_);_(@_)</c:formatCode>
                <c:ptCount val="31"/>
                <c:pt idx="0">
                  <c:v>474</c:v>
                </c:pt>
                <c:pt idx="1">
                  <c:v>109</c:v>
                </c:pt>
                <c:pt idx="2">
                  <c:v>0</c:v>
                </c:pt>
                <c:pt idx="3">
                  <c:v>12</c:v>
                </c:pt>
                <c:pt idx="4" formatCode="#,##0">
                  <c:v>2</c:v>
                </c:pt>
                <c:pt idx="5" formatCode="#,##0">
                  <c:v>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7-4179-B7C3-7864E55C72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54307760"/>
        <c:axId val="654305520"/>
      </c:barChart>
      <c:catAx>
        <c:axId val="6543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5520"/>
        <c:crosses val="autoZero"/>
        <c:auto val="1"/>
        <c:lblAlgn val="ctr"/>
        <c:lblOffset val="100"/>
        <c:noMultiLvlLbl val="0"/>
      </c:catAx>
      <c:valAx>
        <c:axId val="6543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Total Passengers since 29th</a:t>
            </a:r>
            <a:r>
              <a:rPr lang="en-US" sz="2400" b="1" baseline="0"/>
              <a:t> Oct 2022</a:t>
            </a:r>
            <a:endParaRPr lang="en-US" sz="2400" b="1"/>
          </a:p>
        </c:rich>
      </c:tx>
      <c:layout>
        <c:manualLayout>
          <c:xMode val="edge"/>
          <c:yMode val="edge"/>
          <c:x val="0.35968701963111605"/>
          <c:y val="3.7300165556197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6.0055842718127181E-2"/>
          <c:y val="0.17171296296296298"/>
          <c:w val="0.9369003180883716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'Pax 1 month'!$C$7</c:f>
              <c:strCache>
                <c:ptCount val="1"/>
                <c:pt idx="0">
                  <c:v>Pax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month'!$D$4:$AI$4</c:f>
              <c:numCache>
                <c:formatCode>B1d\-mmm</c:formatCode>
                <c:ptCount val="32"/>
                <c:pt idx="0">
                  <c:v>44863</c:v>
                </c:pt>
                <c:pt idx="1">
                  <c:v>44864</c:v>
                </c:pt>
                <c:pt idx="2">
                  <c:v>44865</c:v>
                </c:pt>
                <c:pt idx="3">
                  <c:v>44866</c:v>
                </c:pt>
                <c:pt idx="4">
                  <c:v>44867</c:v>
                </c:pt>
                <c:pt idx="5">
                  <c:v>44868</c:v>
                </c:pt>
                <c:pt idx="6">
                  <c:v>44869</c:v>
                </c:pt>
                <c:pt idx="7">
                  <c:v>44870</c:v>
                </c:pt>
                <c:pt idx="8">
                  <c:v>44871</c:v>
                </c:pt>
                <c:pt idx="9">
                  <c:v>44872</c:v>
                </c:pt>
                <c:pt idx="10">
                  <c:v>44873</c:v>
                </c:pt>
                <c:pt idx="11">
                  <c:v>44874</c:v>
                </c:pt>
                <c:pt idx="12">
                  <c:v>44875</c:v>
                </c:pt>
                <c:pt idx="13">
                  <c:v>44876</c:v>
                </c:pt>
                <c:pt idx="14">
                  <c:v>44877</c:v>
                </c:pt>
                <c:pt idx="15">
                  <c:v>44878</c:v>
                </c:pt>
                <c:pt idx="16">
                  <c:v>44879</c:v>
                </c:pt>
                <c:pt idx="17">
                  <c:v>44880</c:v>
                </c:pt>
                <c:pt idx="18">
                  <c:v>44881</c:v>
                </c:pt>
                <c:pt idx="19">
                  <c:v>44882</c:v>
                </c:pt>
                <c:pt idx="20">
                  <c:v>44883</c:v>
                </c:pt>
                <c:pt idx="21">
                  <c:v>44884</c:v>
                </c:pt>
                <c:pt idx="22">
                  <c:v>44885</c:v>
                </c:pt>
                <c:pt idx="23">
                  <c:v>44886</c:v>
                </c:pt>
                <c:pt idx="24">
                  <c:v>44887</c:v>
                </c:pt>
                <c:pt idx="25">
                  <c:v>44888</c:v>
                </c:pt>
                <c:pt idx="26">
                  <c:v>44889</c:v>
                </c:pt>
                <c:pt idx="27">
                  <c:v>44890</c:v>
                </c:pt>
                <c:pt idx="28">
                  <c:v>44891</c:v>
                </c:pt>
                <c:pt idx="29">
                  <c:v>44892</c:v>
                </c:pt>
                <c:pt idx="30">
                  <c:v>44893</c:v>
                </c:pt>
                <c:pt idx="31">
                  <c:v>44894</c:v>
                </c:pt>
              </c:numCache>
            </c:numRef>
          </c:cat>
          <c:val>
            <c:numRef>
              <c:f>'Pax 1 month'!$D$7:$AI$7</c:f>
              <c:numCache>
                <c:formatCode>_(* #,##0_);_(* \(#,##0\);_(* "-"??_);_(@_)</c:formatCode>
                <c:ptCount val="32"/>
                <c:pt idx="0">
                  <c:v>276888</c:v>
                </c:pt>
                <c:pt idx="1">
                  <c:v>303488</c:v>
                </c:pt>
                <c:pt idx="2">
                  <c:v>283414</c:v>
                </c:pt>
                <c:pt idx="3">
                  <c:v>253602</c:v>
                </c:pt>
                <c:pt idx="4">
                  <c:v>257820</c:v>
                </c:pt>
                <c:pt idx="5">
                  <c:v>266149</c:v>
                </c:pt>
                <c:pt idx="6">
                  <c:v>321448</c:v>
                </c:pt>
                <c:pt idx="7">
                  <c:v>327905</c:v>
                </c:pt>
                <c:pt idx="8">
                  <c:v>344428</c:v>
                </c:pt>
                <c:pt idx="9">
                  <c:v>323841</c:v>
                </c:pt>
                <c:pt idx="10">
                  <c:v>294882</c:v>
                </c:pt>
                <c:pt idx="11">
                  <c:v>310303</c:v>
                </c:pt>
                <c:pt idx="12">
                  <c:v>326628</c:v>
                </c:pt>
                <c:pt idx="13">
                  <c:v>347961</c:v>
                </c:pt>
                <c:pt idx="14">
                  <c:v>348695</c:v>
                </c:pt>
                <c:pt idx="15">
                  <c:v>353839</c:v>
                </c:pt>
                <c:pt idx="16">
                  <c:v>336277</c:v>
                </c:pt>
                <c:pt idx="17">
                  <c:v>324662</c:v>
                </c:pt>
                <c:pt idx="18">
                  <c:v>337467</c:v>
                </c:pt>
                <c:pt idx="19">
                  <c:v>332588</c:v>
                </c:pt>
                <c:pt idx="20">
                  <c:v>346348</c:v>
                </c:pt>
                <c:pt idx="21">
                  <c:v>344248</c:v>
                </c:pt>
                <c:pt idx="22">
                  <c:v>363865</c:v>
                </c:pt>
                <c:pt idx="23">
                  <c:v>344536</c:v>
                </c:pt>
                <c:pt idx="24">
                  <c:v>288147</c:v>
                </c:pt>
                <c:pt idx="25">
                  <c:v>325204</c:v>
                </c:pt>
                <c:pt idx="26">
                  <c:v>336609</c:v>
                </c:pt>
                <c:pt idx="27">
                  <c:v>356725</c:v>
                </c:pt>
                <c:pt idx="28">
                  <c:v>349205</c:v>
                </c:pt>
                <c:pt idx="29">
                  <c:v>363179</c:v>
                </c:pt>
                <c:pt idx="30">
                  <c:v>349309</c:v>
                </c:pt>
                <c:pt idx="31">
                  <c:v>319666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C-46EC-ADDD-09DFB2698823}"/>
            </c:ext>
          </c:extLst>
        </c:ser>
        <c:ser>
          <c:idx val="1"/>
          <c:order val="1"/>
          <c:tx>
            <c:strRef>
              <c:f>'Pax 1 month'!$C$5</c:f>
              <c:strCache>
                <c:ptCount val="1"/>
                <c:pt idx="0">
                  <c:v> Domestic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month'!$D$4:$AI$4</c:f>
              <c:numCache>
                <c:formatCode>B1d\-mmm</c:formatCode>
                <c:ptCount val="32"/>
                <c:pt idx="0">
                  <c:v>44863</c:v>
                </c:pt>
                <c:pt idx="1">
                  <c:v>44864</c:v>
                </c:pt>
                <c:pt idx="2">
                  <c:v>44865</c:v>
                </c:pt>
                <c:pt idx="3">
                  <c:v>44866</c:v>
                </c:pt>
                <c:pt idx="4">
                  <c:v>44867</c:v>
                </c:pt>
                <c:pt idx="5">
                  <c:v>44868</c:v>
                </c:pt>
                <c:pt idx="6">
                  <c:v>44869</c:v>
                </c:pt>
                <c:pt idx="7">
                  <c:v>44870</c:v>
                </c:pt>
                <c:pt idx="8">
                  <c:v>44871</c:v>
                </c:pt>
                <c:pt idx="9">
                  <c:v>44872</c:v>
                </c:pt>
                <c:pt idx="10">
                  <c:v>44873</c:v>
                </c:pt>
                <c:pt idx="11">
                  <c:v>44874</c:v>
                </c:pt>
                <c:pt idx="12">
                  <c:v>44875</c:v>
                </c:pt>
                <c:pt idx="13">
                  <c:v>44876</c:v>
                </c:pt>
                <c:pt idx="14">
                  <c:v>44877</c:v>
                </c:pt>
                <c:pt idx="15">
                  <c:v>44878</c:v>
                </c:pt>
                <c:pt idx="16">
                  <c:v>44879</c:v>
                </c:pt>
                <c:pt idx="17">
                  <c:v>44880</c:v>
                </c:pt>
                <c:pt idx="18">
                  <c:v>44881</c:v>
                </c:pt>
                <c:pt idx="19">
                  <c:v>44882</c:v>
                </c:pt>
                <c:pt idx="20">
                  <c:v>44883</c:v>
                </c:pt>
                <c:pt idx="21">
                  <c:v>44884</c:v>
                </c:pt>
                <c:pt idx="22">
                  <c:v>44885</c:v>
                </c:pt>
                <c:pt idx="23">
                  <c:v>44886</c:v>
                </c:pt>
                <c:pt idx="24">
                  <c:v>44887</c:v>
                </c:pt>
                <c:pt idx="25">
                  <c:v>44888</c:v>
                </c:pt>
                <c:pt idx="26">
                  <c:v>44889</c:v>
                </c:pt>
                <c:pt idx="27">
                  <c:v>44890</c:v>
                </c:pt>
                <c:pt idx="28">
                  <c:v>44891</c:v>
                </c:pt>
                <c:pt idx="29">
                  <c:v>44892</c:v>
                </c:pt>
                <c:pt idx="30">
                  <c:v>44893</c:v>
                </c:pt>
                <c:pt idx="31">
                  <c:v>44894</c:v>
                </c:pt>
              </c:numCache>
            </c:numRef>
          </c:cat>
          <c:val>
            <c:numRef>
              <c:f>'Pax 1 month'!$D$5:$AI$5</c:f>
              <c:numCache>
                <c:formatCode>_(* #,##0_);_(* \(#,##0\);_(* "-"??_);_(@_)</c:formatCode>
                <c:ptCount val="32"/>
                <c:pt idx="0">
                  <c:v>171341</c:v>
                </c:pt>
                <c:pt idx="1">
                  <c:v>184148</c:v>
                </c:pt>
                <c:pt idx="2">
                  <c:v>171320</c:v>
                </c:pt>
                <c:pt idx="3">
                  <c:v>146991</c:v>
                </c:pt>
                <c:pt idx="4">
                  <c:v>149002</c:v>
                </c:pt>
                <c:pt idx="5">
                  <c:v>157196</c:v>
                </c:pt>
                <c:pt idx="6">
                  <c:v>205537</c:v>
                </c:pt>
                <c:pt idx="7">
                  <c:v>206256</c:v>
                </c:pt>
                <c:pt idx="8">
                  <c:v>217408</c:v>
                </c:pt>
                <c:pt idx="9">
                  <c:v>207874</c:v>
                </c:pt>
                <c:pt idx="10">
                  <c:v>184482</c:v>
                </c:pt>
                <c:pt idx="11">
                  <c:v>194843</c:v>
                </c:pt>
                <c:pt idx="12">
                  <c:v>209851</c:v>
                </c:pt>
                <c:pt idx="13">
                  <c:v>223644</c:v>
                </c:pt>
                <c:pt idx="14">
                  <c:v>220481</c:v>
                </c:pt>
                <c:pt idx="15">
                  <c:v>221077</c:v>
                </c:pt>
                <c:pt idx="16">
                  <c:v>213992</c:v>
                </c:pt>
                <c:pt idx="17">
                  <c:v>208224</c:v>
                </c:pt>
                <c:pt idx="18">
                  <c:v>213060</c:v>
                </c:pt>
                <c:pt idx="19">
                  <c:v>210441</c:v>
                </c:pt>
                <c:pt idx="20">
                  <c:v>218240</c:v>
                </c:pt>
                <c:pt idx="21">
                  <c:v>215223</c:v>
                </c:pt>
                <c:pt idx="22">
                  <c:v>224165</c:v>
                </c:pt>
                <c:pt idx="23">
                  <c:v>218938</c:v>
                </c:pt>
                <c:pt idx="24">
                  <c:v>169707</c:v>
                </c:pt>
                <c:pt idx="25">
                  <c:v>202067</c:v>
                </c:pt>
                <c:pt idx="26">
                  <c:v>210167</c:v>
                </c:pt>
                <c:pt idx="27">
                  <c:v>223686</c:v>
                </c:pt>
                <c:pt idx="28">
                  <c:v>215110</c:v>
                </c:pt>
                <c:pt idx="29">
                  <c:v>223210</c:v>
                </c:pt>
                <c:pt idx="30">
                  <c:v>218967</c:v>
                </c:pt>
                <c:pt idx="31">
                  <c:v>196828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C-46EC-ADDD-09DFB2698823}"/>
            </c:ext>
          </c:extLst>
        </c:ser>
        <c:ser>
          <c:idx val="2"/>
          <c:order val="2"/>
          <c:tx>
            <c:strRef>
              <c:f>'Pax 1 month'!$C$6</c:f>
              <c:strCache>
                <c:ptCount val="1"/>
                <c:pt idx="0">
                  <c:v> International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month'!$D$4:$AI$4</c:f>
              <c:numCache>
                <c:formatCode>B1d\-mmm</c:formatCode>
                <c:ptCount val="32"/>
                <c:pt idx="0">
                  <c:v>44863</c:v>
                </c:pt>
                <c:pt idx="1">
                  <c:v>44864</c:v>
                </c:pt>
                <c:pt idx="2">
                  <c:v>44865</c:v>
                </c:pt>
                <c:pt idx="3">
                  <c:v>44866</c:v>
                </c:pt>
                <c:pt idx="4">
                  <c:v>44867</c:v>
                </c:pt>
                <c:pt idx="5">
                  <c:v>44868</c:v>
                </c:pt>
                <c:pt idx="6">
                  <c:v>44869</c:v>
                </c:pt>
                <c:pt idx="7">
                  <c:v>44870</c:v>
                </c:pt>
                <c:pt idx="8">
                  <c:v>44871</c:v>
                </c:pt>
                <c:pt idx="9">
                  <c:v>44872</c:v>
                </c:pt>
                <c:pt idx="10">
                  <c:v>44873</c:v>
                </c:pt>
                <c:pt idx="11">
                  <c:v>44874</c:v>
                </c:pt>
                <c:pt idx="12">
                  <c:v>44875</c:v>
                </c:pt>
                <c:pt idx="13">
                  <c:v>44876</c:v>
                </c:pt>
                <c:pt idx="14">
                  <c:v>44877</c:v>
                </c:pt>
                <c:pt idx="15">
                  <c:v>44878</c:v>
                </c:pt>
                <c:pt idx="16">
                  <c:v>44879</c:v>
                </c:pt>
                <c:pt idx="17">
                  <c:v>44880</c:v>
                </c:pt>
                <c:pt idx="18">
                  <c:v>44881</c:v>
                </c:pt>
                <c:pt idx="19">
                  <c:v>44882</c:v>
                </c:pt>
                <c:pt idx="20">
                  <c:v>44883</c:v>
                </c:pt>
                <c:pt idx="21">
                  <c:v>44884</c:v>
                </c:pt>
                <c:pt idx="22">
                  <c:v>44885</c:v>
                </c:pt>
                <c:pt idx="23">
                  <c:v>44886</c:v>
                </c:pt>
                <c:pt idx="24">
                  <c:v>44887</c:v>
                </c:pt>
                <c:pt idx="25">
                  <c:v>44888</c:v>
                </c:pt>
                <c:pt idx="26">
                  <c:v>44889</c:v>
                </c:pt>
                <c:pt idx="27">
                  <c:v>44890</c:v>
                </c:pt>
                <c:pt idx="28">
                  <c:v>44891</c:v>
                </c:pt>
                <c:pt idx="29">
                  <c:v>44892</c:v>
                </c:pt>
                <c:pt idx="30">
                  <c:v>44893</c:v>
                </c:pt>
                <c:pt idx="31">
                  <c:v>44894</c:v>
                </c:pt>
              </c:numCache>
            </c:numRef>
          </c:cat>
          <c:val>
            <c:numRef>
              <c:f>'Pax 1 month'!$D$6:$AI$6</c:f>
              <c:numCache>
                <c:formatCode>_-* #,##0_-;\-* #,##0_-;_-* "-"??_-;_-@_-</c:formatCode>
                <c:ptCount val="32"/>
                <c:pt idx="0">
                  <c:v>105547</c:v>
                </c:pt>
                <c:pt idx="1">
                  <c:v>119340</c:v>
                </c:pt>
                <c:pt idx="2">
                  <c:v>112094</c:v>
                </c:pt>
                <c:pt idx="3">
                  <c:v>106611</c:v>
                </c:pt>
                <c:pt idx="4">
                  <c:v>108818</c:v>
                </c:pt>
                <c:pt idx="5">
                  <c:v>108953</c:v>
                </c:pt>
                <c:pt idx="6">
                  <c:v>115911</c:v>
                </c:pt>
                <c:pt idx="7">
                  <c:v>121649</c:v>
                </c:pt>
                <c:pt idx="8">
                  <c:v>127020</c:v>
                </c:pt>
                <c:pt idx="9">
                  <c:v>115967</c:v>
                </c:pt>
                <c:pt idx="10">
                  <c:v>110400</c:v>
                </c:pt>
                <c:pt idx="11" formatCode="_(* #,##0_);_(* \(#,##0\);_(* &quot;-&quot;??_);_(@_)">
                  <c:v>115460</c:v>
                </c:pt>
                <c:pt idx="12" formatCode="_(* #,##0_);_(* \(#,##0\);_(* &quot;-&quot;??_);_(@_)">
                  <c:v>116777</c:v>
                </c:pt>
                <c:pt idx="13" formatCode="_(* #,##0_);_(* \(#,##0\);_(* &quot;-&quot;??_);_(@_)">
                  <c:v>124317</c:v>
                </c:pt>
                <c:pt idx="14" formatCode="_(* #,##0_);_(* \(#,##0\);_(* &quot;-&quot;??_);_(@_)">
                  <c:v>128214</c:v>
                </c:pt>
                <c:pt idx="15" formatCode="_(* #,##0_);_(* \(#,##0\);_(* &quot;-&quot;??_);_(@_)">
                  <c:v>132762</c:v>
                </c:pt>
                <c:pt idx="16" formatCode="_(* #,##0_);_(* \(#,##0\);_(* &quot;-&quot;??_);_(@_)">
                  <c:v>122285</c:v>
                </c:pt>
                <c:pt idx="17" formatCode="_(* #,##0_);_(* \(#,##0\);_(* &quot;-&quot;??_);_(@_)">
                  <c:v>116438</c:v>
                </c:pt>
                <c:pt idx="18" formatCode="_(* #,##0_);_(* \(#,##0\);_(* &quot;-&quot;??_);_(@_)">
                  <c:v>124407</c:v>
                </c:pt>
                <c:pt idx="19" formatCode="_(* #,##0_);_(* \(#,##0\);_(* &quot;-&quot;??_);_(@_)">
                  <c:v>122147</c:v>
                </c:pt>
                <c:pt idx="20" formatCode="_(* #,##0_);_(* \(#,##0\);_(* &quot;-&quot;??_);_(@_)">
                  <c:v>128108</c:v>
                </c:pt>
                <c:pt idx="21" formatCode="_(* #,##0_);_(* \(#,##0\);_(* &quot;-&quot;??_);_(@_)">
                  <c:v>129025</c:v>
                </c:pt>
                <c:pt idx="22" formatCode="_(* #,##0_);_(* \(#,##0\);_(* &quot;-&quot;??_);_(@_)">
                  <c:v>139700</c:v>
                </c:pt>
                <c:pt idx="23" formatCode="_(* #,##0_);_(* \(#,##0\);_(* &quot;-&quot;??_);_(@_)">
                  <c:v>125598</c:v>
                </c:pt>
                <c:pt idx="24" formatCode="_(* #,##0_);_(* \(#,##0\);_(* &quot;-&quot;??_);_(@_)">
                  <c:v>118440</c:v>
                </c:pt>
                <c:pt idx="25" formatCode="_(* #,##0_);_(* \(#,##0\);_(* &quot;-&quot;??_);_(@_)">
                  <c:v>123137</c:v>
                </c:pt>
                <c:pt idx="26" formatCode="_(* #,##0_);_(* \(#,##0\);_(* &quot;-&quot;??_);_(@_)">
                  <c:v>126442</c:v>
                </c:pt>
                <c:pt idx="27" formatCode="_(* #,##0_);_(* \(#,##0\);_(* &quot;-&quot;??_);_(@_)">
                  <c:v>133039</c:v>
                </c:pt>
                <c:pt idx="28" formatCode="_(* #,##0_);_(* \(#,##0\);_(* &quot;-&quot;??_);_(@_)">
                  <c:v>134095</c:v>
                </c:pt>
                <c:pt idx="29" formatCode="_(* #,##0_);_(* \(#,##0\);_(* &quot;-&quot;??_);_(@_)">
                  <c:v>139969</c:v>
                </c:pt>
                <c:pt idx="30" formatCode="_(* #,##0_);_(* \(#,##0\);_(* &quot;-&quot;??_);_(@_)">
                  <c:v>130342</c:v>
                </c:pt>
                <c:pt idx="31" formatCode="_(* #,##0_);_(* \(#,##0\);_(* &quot;-&quot;??_);_(@_)">
                  <c:v>122838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C-46EC-ADDD-09DFB26988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1747248"/>
        <c:axId val="497000464"/>
      </c:lineChart>
      <c:dateAx>
        <c:axId val="641747248"/>
        <c:scaling>
          <c:orientation val="minMax"/>
        </c:scaling>
        <c:delete val="0"/>
        <c:axPos val="b"/>
        <c:numFmt formatCode="B1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97000464"/>
        <c:crosses val="autoZero"/>
        <c:auto val="1"/>
        <c:lblOffset val="100"/>
        <c:baseTimeUnit val="days"/>
      </c:dateAx>
      <c:valAx>
        <c:axId val="49700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41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</a:t>
            </a:r>
            <a:r>
              <a:rPr lang="en-US" b="1" baseline="0"/>
              <a:t> Passengers since Oct 2021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'Pax 1 year'!$C$7</c:f>
              <c:strCache>
                <c:ptCount val="1"/>
                <c:pt idx="0">
                  <c:v>Pax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year'!$D$4:$P$4</c:f>
              <c:numCache>
                <c:formatCode>B1mmm\-yy</c:formatCode>
                <c:ptCount val="1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'Pax 1 year'!$D$7:$P$7</c:f>
              <c:numCache>
                <c:formatCode>_(* #,##0_);_(* \(#,##0\);_(* "-"??_);_(@_)</c:formatCode>
                <c:ptCount val="13"/>
                <c:pt idx="0">
                  <c:v>1668475</c:v>
                </c:pt>
                <c:pt idx="1">
                  <c:v>2793169</c:v>
                </c:pt>
                <c:pt idx="2">
                  <c:v>4290716</c:v>
                </c:pt>
                <c:pt idx="3">
                  <c:v>3743733</c:v>
                </c:pt>
                <c:pt idx="4">
                  <c:v>3394547</c:v>
                </c:pt>
                <c:pt idx="5">
                  <c:v>4207471</c:v>
                </c:pt>
                <c:pt idx="6">
                  <c:v>5144887</c:v>
                </c:pt>
                <c:pt idx="7">
                  <c:v>5697425</c:v>
                </c:pt>
                <c:pt idx="8">
                  <c:v>5781856</c:v>
                </c:pt>
                <c:pt idx="9">
                  <c:v>6972874</c:v>
                </c:pt>
                <c:pt idx="10">
                  <c:v>7109129</c:v>
                </c:pt>
                <c:pt idx="11">
                  <c:v>6705561</c:v>
                </c:pt>
                <c:pt idx="12">
                  <c:v>8324938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9-4F4F-AD52-55ABFC178947}"/>
            </c:ext>
          </c:extLst>
        </c:ser>
        <c:ser>
          <c:idx val="1"/>
          <c:order val="1"/>
          <c:tx>
            <c:strRef>
              <c:f>'Pax 1 year'!$C$5</c:f>
              <c:strCache>
                <c:ptCount val="1"/>
                <c:pt idx="0">
                  <c:v> Domestic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year'!$D$4:$P$4</c:f>
              <c:numCache>
                <c:formatCode>B1mmm\-yy</c:formatCode>
                <c:ptCount val="1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'Pax 1 year'!$D$5:$P$5</c:f>
              <c:numCache>
                <c:formatCode>_(* #,##0_);_(* \(#,##0\);_(* "-"??_);_(@_)</c:formatCode>
                <c:ptCount val="13"/>
                <c:pt idx="0">
                  <c:v>1560054</c:v>
                </c:pt>
                <c:pt idx="1">
                  <c:v>2557833</c:v>
                </c:pt>
                <c:pt idx="2">
                  <c:v>3772141</c:v>
                </c:pt>
                <c:pt idx="3">
                  <c:v>3281581</c:v>
                </c:pt>
                <c:pt idx="4">
                  <c:v>2979280</c:v>
                </c:pt>
                <c:pt idx="5">
                  <c:v>3565497</c:v>
                </c:pt>
                <c:pt idx="6">
                  <c:v>4201282</c:v>
                </c:pt>
                <c:pt idx="7">
                  <c:v>4337106</c:v>
                </c:pt>
                <c:pt idx="8">
                  <c:v>3979171</c:v>
                </c:pt>
                <c:pt idx="9">
                  <c:v>4586676</c:v>
                </c:pt>
                <c:pt idx="10">
                  <c:v>4520311</c:v>
                </c:pt>
                <c:pt idx="11">
                  <c:v>4149384</c:v>
                </c:pt>
                <c:pt idx="12">
                  <c:v>5231803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9-4F4F-AD52-55ABFC178947}"/>
            </c:ext>
          </c:extLst>
        </c:ser>
        <c:ser>
          <c:idx val="2"/>
          <c:order val="2"/>
          <c:tx>
            <c:strRef>
              <c:f>'Pax 1 year'!$C$6</c:f>
              <c:strCache>
                <c:ptCount val="1"/>
                <c:pt idx="0">
                  <c:v> International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year'!$D$4:$P$4</c:f>
              <c:numCache>
                <c:formatCode>B1mmm\-yy</c:formatCode>
                <c:ptCount val="1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'Pax 1 year'!$D$6:$P$6</c:f>
              <c:numCache>
                <c:formatCode>_(* #,##0_);_(* \(#,##0\);_(* "-"??_);_(@_)</c:formatCode>
                <c:ptCount val="13"/>
                <c:pt idx="0">
                  <c:v>108421</c:v>
                </c:pt>
                <c:pt idx="1">
                  <c:v>235336</c:v>
                </c:pt>
                <c:pt idx="2">
                  <c:v>518575</c:v>
                </c:pt>
                <c:pt idx="3">
                  <c:v>462152</c:v>
                </c:pt>
                <c:pt idx="4">
                  <c:v>415267</c:v>
                </c:pt>
                <c:pt idx="5">
                  <c:v>641974</c:v>
                </c:pt>
                <c:pt idx="6">
                  <c:v>943762</c:v>
                </c:pt>
                <c:pt idx="7">
                  <c:v>1360319</c:v>
                </c:pt>
                <c:pt idx="8">
                  <c:v>1802685</c:v>
                </c:pt>
                <c:pt idx="9">
                  <c:v>2386198</c:v>
                </c:pt>
                <c:pt idx="10">
                  <c:v>2588818</c:v>
                </c:pt>
                <c:pt idx="11">
                  <c:v>2556177</c:v>
                </c:pt>
                <c:pt idx="12">
                  <c:v>3093135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9-4F4F-AD52-55ABFC1789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3178383"/>
        <c:axId val="962140047"/>
      </c:lineChart>
      <c:dateAx>
        <c:axId val="1253178383"/>
        <c:scaling>
          <c:orientation val="minMax"/>
        </c:scaling>
        <c:delete val="0"/>
        <c:axPos val="b"/>
        <c:numFmt formatCode="B1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2140047"/>
        <c:crosses val="autoZero"/>
        <c:auto val="1"/>
        <c:lblOffset val="100"/>
        <c:baseTimeUnit val="months"/>
      </c:dateAx>
      <c:valAx>
        <c:axId val="96214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5317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0</xdr:colOff>
      <xdr:row>40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0B752F-1842-4452-8AF9-A4271ADC8A81}"/>
            </a:ext>
          </a:extLst>
        </xdr:cNvPr>
        <xdr:cNvSpPr txBox="1"/>
      </xdr:nvSpPr>
      <xdr:spPr>
        <a:xfrm>
          <a:off x="29879925" y="382645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4</xdr:col>
      <xdr:colOff>79941</xdr:colOff>
      <xdr:row>28</xdr:row>
      <xdr:rowOff>136072</xdr:rowOff>
    </xdr:from>
    <xdr:to>
      <xdr:col>35</xdr:col>
      <xdr:colOff>68036</xdr:colOff>
      <xdr:row>53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B1F184-6CB5-4E1F-A763-329D72506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0</xdr:colOff>
      <xdr:row>40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E06793-6C0B-4C30-AE6D-B93A1F844EF4}"/>
            </a:ext>
          </a:extLst>
        </xdr:cNvPr>
        <xdr:cNvSpPr txBox="1"/>
      </xdr:nvSpPr>
      <xdr:spPr>
        <a:xfrm>
          <a:off x="26965275" y="382645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3</xdr:col>
      <xdr:colOff>36285</xdr:colOff>
      <xdr:row>30</xdr:row>
      <xdr:rowOff>40822</xdr:rowOff>
    </xdr:from>
    <xdr:to>
      <xdr:col>38</xdr:col>
      <xdr:colOff>444500</xdr:colOff>
      <xdr:row>54</xdr:row>
      <xdr:rowOff>116417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618546-A858-49D6-8B3C-467DE6573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125028</xdr:colOff>
      <xdr:row>14</xdr:row>
      <xdr:rowOff>44673</xdr:rowOff>
    </xdr:from>
    <xdr:to>
      <xdr:col>27</xdr:col>
      <xdr:colOff>129266</xdr:colOff>
      <xdr:row>45</xdr:row>
      <xdr:rowOff>15042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07FCDE-C99B-4DF0-8D41-4E7D45498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18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674B1A-5757-49E7-9EDD-A350859E5613}"/>
            </a:ext>
          </a:extLst>
        </xdr:cNvPr>
        <xdr:cNvSpPr txBox="1"/>
      </xdr:nvSpPr>
      <xdr:spPr>
        <a:xfrm>
          <a:off x="25136475" y="9798627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2</xdr:col>
      <xdr:colOff>724958</xdr:colOff>
      <xdr:row>10</xdr:row>
      <xdr:rowOff>96837</xdr:rowOff>
    </xdr:from>
    <xdr:to>
      <xdr:col>15</xdr:col>
      <xdr:colOff>738188</xdr:colOff>
      <xdr:row>40</xdr:row>
      <xdr:rowOff>29104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A60242-F959-45A2-A262-1D161402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r%20Transport%20Statistics%20Daily%20Nov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 DOM INT by AP (Weekly) "/>
      <sheetName val="Pax Total (วาระ)"/>
      <sheetName val="Pax Total (ประมาณการเดือนอื่นๆ)"/>
      <sheetName val="FMM Total (เพิ่มเฉลี่ย 62) (2)"/>
      <sheetName val="Pax Total (eng)"/>
      <sheetName val="Pax by AP monthly"/>
      <sheetName val="Pax by AP daily"/>
      <sheetName val="Daily pax 29-Nov"/>
      <sheetName val="Daily flt 29-Nov"/>
      <sheetName val="Daily pax 28-Nov"/>
      <sheetName val="Daily flt 28-Nov"/>
      <sheetName val="Daily pax 27-Nov"/>
      <sheetName val="Daily flt 27-Nov"/>
      <sheetName val="Daily pax 26-Nov"/>
      <sheetName val="Daily flt 26-Nov"/>
      <sheetName val="Daily pax 25-Nov"/>
      <sheetName val="Daily flt 25-Nov"/>
      <sheetName val="Daily pax 24-Nov"/>
      <sheetName val="Daily flt 24-Nov"/>
      <sheetName val="Daily pax 23-Nov"/>
      <sheetName val="Daily flt 23-Nov"/>
      <sheetName val="Daily pax 22-Nov"/>
      <sheetName val="Daily flt 22-Nov"/>
      <sheetName val="Daily pax 21-Nov"/>
      <sheetName val="Daily flt 21-Nov"/>
      <sheetName val="Daily pax 20-Nov"/>
      <sheetName val="Daily flt 20-Nov"/>
      <sheetName val="Daily pax 19-Nov"/>
      <sheetName val="Daily flt 19-Nov"/>
      <sheetName val="Daily pax 18-Nov"/>
      <sheetName val="Daily flt 18-Nov"/>
      <sheetName val="Daily pax 17-Nov"/>
      <sheetName val="Daily flt 17-Nov"/>
      <sheetName val="Daily pax 16-Nov"/>
      <sheetName val="Daily flt 16-Nov"/>
      <sheetName val="Daily pax 15-Nov"/>
      <sheetName val="Daily flt 15-Nov"/>
      <sheetName val="Daily pax 14-Nov"/>
      <sheetName val="Daily flt 14-Nov"/>
      <sheetName val="Daily pax 13-Nov"/>
      <sheetName val="Daily flt 13-Nov"/>
      <sheetName val="Daily pax 12-Nov"/>
      <sheetName val="Daily flt 12-Nov"/>
      <sheetName val="Daily pax 11-Nov"/>
      <sheetName val="Daily flt 11-Nov"/>
      <sheetName val="Daily pax 10-Nov"/>
      <sheetName val="Daily flt 10-Nov"/>
      <sheetName val="Daily pax 9-Nov"/>
      <sheetName val="Daily flt 9-Nov"/>
      <sheetName val="Daily pax 8-Nov"/>
      <sheetName val="Daily flt 8-Nov"/>
      <sheetName val="Daily pax 7-Nov"/>
      <sheetName val="Daily flt 7-Nov"/>
      <sheetName val="Daily pax 6-Nov"/>
      <sheetName val="Daily flt 6-Nov"/>
      <sheetName val="Daily pax 5-Nov"/>
      <sheetName val="Daily flt 5-Nov"/>
      <sheetName val="Daily pax 4-Nov"/>
      <sheetName val="Daily flt 4-Nov"/>
      <sheetName val="Daily pax 3-Nov"/>
      <sheetName val="Daily flt 3-Nov"/>
      <sheetName val="Daily pax 2-Nov"/>
      <sheetName val="Daily flt 2-Nov"/>
      <sheetName val="Daily pax 1-Nov"/>
      <sheetName val="Daily flt 1-Nov"/>
      <sheetName val="Daily pax 31-oct"/>
      <sheetName val="Daily flt 31-oct"/>
      <sheetName val="Flight Movement Total (eng)"/>
      <sheetName val="Cargo Total"/>
      <sheetName val="PLF"/>
      <sheetName val="FMM"/>
      <sheetName val="PAX FMM DOM INT (Weekl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 t="str">
            <v>BKK</v>
          </cell>
          <cell r="E4" t="str">
            <v>DMK</v>
          </cell>
          <cell r="F4" t="str">
            <v>CEI</v>
          </cell>
          <cell r="G4" t="str">
            <v>CNX</v>
          </cell>
          <cell r="H4" t="str">
            <v>HDY</v>
          </cell>
          <cell r="I4" t="str">
            <v>HKT</v>
          </cell>
          <cell r="J4" t="str">
            <v>LOE</v>
          </cell>
          <cell r="K4" t="str">
            <v>PRH</v>
          </cell>
          <cell r="L4" t="str">
            <v>MAQ</v>
          </cell>
          <cell r="M4" t="str">
            <v>HGN</v>
          </cell>
          <cell r="N4" t="str">
            <v>KBV</v>
          </cell>
          <cell r="O4" t="str">
            <v>KKC</v>
          </cell>
          <cell r="P4" t="str">
            <v>CJM</v>
          </cell>
          <cell r="Q4" t="str">
            <v>TST</v>
          </cell>
          <cell r="R4" t="str">
            <v>KOP</v>
          </cell>
          <cell r="S4" t="str">
            <v>NAK</v>
          </cell>
          <cell r="T4" t="str">
            <v>NST</v>
          </cell>
          <cell r="U4" t="str">
            <v>NAW</v>
          </cell>
          <cell r="V4" t="str">
            <v>NNT</v>
          </cell>
          <cell r="W4" t="str">
            <v>BFV</v>
          </cell>
          <cell r="X4" t="str">
            <v>PYY</v>
          </cell>
          <cell r="Y4" t="str">
            <v>PHS</v>
          </cell>
          <cell r="Z4" t="str">
            <v>ROI</v>
          </cell>
          <cell r="AA4" t="str">
            <v>UNN</v>
          </cell>
          <cell r="AB4" t="str">
            <v>LPT</v>
          </cell>
          <cell r="AC4" t="str">
            <v>SNO</v>
          </cell>
          <cell r="AD4" t="str">
            <v>URT</v>
          </cell>
          <cell r="AE4" t="str">
            <v>HHQ</v>
          </cell>
          <cell r="AF4" t="str">
            <v>UTH</v>
          </cell>
          <cell r="AG4" t="str">
            <v>UBP</v>
          </cell>
          <cell r="AH4" t="str">
            <v>BTZ</v>
          </cell>
          <cell r="AI4" t="str">
            <v>TDX</v>
          </cell>
          <cell r="AJ4" t="str">
            <v>THS</v>
          </cell>
          <cell r="AK4" t="str">
            <v>USM</v>
          </cell>
          <cell r="AL4" t="str">
            <v>UTP</v>
          </cell>
        </row>
        <row r="24">
          <cell r="C24" t="str">
            <v>Domestic</v>
          </cell>
          <cell r="D24">
            <v>32938</v>
          </cell>
          <cell r="E24">
            <v>42487</v>
          </cell>
          <cell r="F24">
            <v>5384</v>
          </cell>
          <cell r="G24">
            <v>18316</v>
          </cell>
          <cell r="H24">
            <v>7240</v>
          </cell>
          <cell r="I24">
            <v>15544</v>
          </cell>
          <cell r="J24">
            <v>1265</v>
          </cell>
          <cell r="K24">
            <v>111</v>
          </cell>
          <cell r="L24">
            <v>311</v>
          </cell>
          <cell r="M24">
            <v>255</v>
          </cell>
          <cell r="N24">
            <v>9062</v>
          </cell>
          <cell r="O24">
            <v>8479</v>
          </cell>
          <cell r="P24">
            <v>470</v>
          </cell>
          <cell r="Q24">
            <v>3088</v>
          </cell>
          <cell r="R24">
            <v>1792</v>
          </cell>
          <cell r="T24">
            <v>7149</v>
          </cell>
          <cell r="U24">
            <v>1218</v>
          </cell>
          <cell r="V24">
            <v>3091</v>
          </cell>
          <cell r="W24">
            <v>1227</v>
          </cell>
          <cell r="Y24">
            <v>2101</v>
          </cell>
          <cell r="Z24">
            <v>1816</v>
          </cell>
          <cell r="AA24">
            <v>615</v>
          </cell>
          <cell r="AB24">
            <v>712</v>
          </cell>
          <cell r="AC24">
            <v>2231</v>
          </cell>
          <cell r="AD24">
            <v>7282</v>
          </cell>
          <cell r="AF24">
            <v>10640</v>
          </cell>
          <cell r="AG24">
            <v>7296</v>
          </cell>
          <cell r="AI24">
            <v>190</v>
          </cell>
          <cell r="AJ24">
            <v>141</v>
          </cell>
          <cell r="AK24">
            <v>3902</v>
          </cell>
          <cell r="AL24">
            <v>475</v>
          </cell>
        </row>
        <row r="25">
          <cell r="C25" t="str">
            <v>International</v>
          </cell>
          <cell r="D25">
            <v>90426</v>
          </cell>
          <cell r="E25">
            <v>15543</v>
          </cell>
          <cell r="F25">
            <v>0</v>
          </cell>
          <cell r="G25">
            <v>2017</v>
          </cell>
          <cell r="H25">
            <v>325</v>
          </cell>
          <cell r="I25">
            <v>13118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1214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K25">
            <v>195</v>
          </cell>
          <cell r="AL25">
            <v>0</v>
          </cell>
        </row>
      </sheetData>
      <sheetData sheetId="8">
        <row r="4">
          <cell r="D4" t="str">
            <v>BKK</v>
          </cell>
          <cell r="E4" t="str">
            <v>DMK</v>
          </cell>
          <cell r="F4" t="str">
            <v>CEI</v>
          </cell>
          <cell r="G4" t="str">
            <v>CNX</v>
          </cell>
          <cell r="H4" t="str">
            <v>HDY</v>
          </cell>
          <cell r="I4" t="str">
            <v>HKT</v>
          </cell>
          <cell r="J4" t="str">
            <v>LOE</v>
          </cell>
          <cell r="K4" t="str">
            <v>PRH</v>
          </cell>
          <cell r="L4" t="str">
            <v>MAQ</v>
          </cell>
          <cell r="M4" t="str">
            <v>HGN</v>
          </cell>
          <cell r="N4" t="str">
            <v>KBV</v>
          </cell>
          <cell r="O4" t="str">
            <v>KKC</v>
          </cell>
          <cell r="P4" t="str">
            <v>CJM</v>
          </cell>
          <cell r="Q4" t="str">
            <v>TST</v>
          </cell>
          <cell r="R4" t="str">
            <v>KOP</v>
          </cell>
          <cell r="S4" t="str">
            <v>NAK</v>
          </cell>
          <cell r="T4" t="str">
            <v>NST</v>
          </cell>
          <cell r="U4" t="str">
            <v>NAW</v>
          </cell>
          <cell r="V4" t="str">
            <v>NNT</v>
          </cell>
          <cell r="W4" t="str">
            <v>BFV</v>
          </cell>
          <cell r="X4" t="str">
            <v>PYY</v>
          </cell>
          <cell r="Y4" t="str">
            <v>PHS</v>
          </cell>
          <cell r="Z4" t="str">
            <v>ROI</v>
          </cell>
          <cell r="AA4" t="str">
            <v>UNN</v>
          </cell>
          <cell r="AB4" t="str">
            <v>LPT</v>
          </cell>
          <cell r="AC4" t="str">
            <v>SNO</v>
          </cell>
          <cell r="AD4" t="str">
            <v>URT</v>
          </cell>
          <cell r="AE4" t="str">
            <v>HHQ</v>
          </cell>
          <cell r="AF4" t="str">
            <v>UTH</v>
          </cell>
          <cell r="AG4" t="str">
            <v>UBP</v>
          </cell>
          <cell r="AH4" t="str">
            <v>BTZ</v>
          </cell>
          <cell r="AI4" t="str">
            <v>TDX</v>
          </cell>
          <cell r="AJ4" t="str">
            <v>THS</v>
          </cell>
          <cell r="AK4" t="str">
            <v>USM</v>
          </cell>
          <cell r="AL4" t="str">
            <v>UTP</v>
          </cell>
        </row>
        <row r="24">
          <cell r="C24" t="str">
            <v>Domestic</v>
          </cell>
          <cell r="D24">
            <v>240</v>
          </cell>
          <cell r="E24">
            <v>295</v>
          </cell>
          <cell r="F24">
            <v>42</v>
          </cell>
          <cell r="G24">
            <v>123</v>
          </cell>
          <cell r="H24">
            <v>53</v>
          </cell>
          <cell r="I24">
            <v>108</v>
          </cell>
          <cell r="J24">
            <v>8</v>
          </cell>
          <cell r="K24">
            <v>2</v>
          </cell>
          <cell r="L24">
            <v>4</v>
          </cell>
          <cell r="M24">
            <v>4</v>
          </cell>
          <cell r="N24">
            <v>64</v>
          </cell>
          <cell r="O24">
            <v>60</v>
          </cell>
          <cell r="P24">
            <v>4</v>
          </cell>
          <cell r="Q24">
            <v>22</v>
          </cell>
          <cell r="R24">
            <v>12</v>
          </cell>
          <cell r="T24">
            <v>46</v>
          </cell>
          <cell r="U24">
            <v>8</v>
          </cell>
          <cell r="V24">
            <v>24</v>
          </cell>
          <cell r="W24">
            <v>8</v>
          </cell>
          <cell r="Y24">
            <v>16</v>
          </cell>
          <cell r="Z24">
            <v>12</v>
          </cell>
          <cell r="AA24">
            <v>6</v>
          </cell>
          <cell r="AB24">
            <v>14</v>
          </cell>
          <cell r="AC24">
            <v>16</v>
          </cell>
          <cell r="AD24">
            <v>50</v>
          </cell>
          <cell r="AF24">
            <v>78</v>
          </cell>
          <cell r="AG24">
            <v>52</v>
          </cell>
          <cell r="AI24">
            <v>4</v>
          </cell>
          <cell r="AJ24">
            <v>4</v>
          </cell>
          <cell r="AK24">
            <v>48</v>
          </cell>
          <cell r="AL24">
            <v>6</v>
          </cell>
        </row>
        <row r="25">
          <cell r="C25" t="str">
            <v>International</v>
          </cell>
          <cell r="D25">
            <v>474</v>
          </cell>
          <cell r="E25">
            <v>109</v>
          </cell>
          <cell r="F25">
            <v>0</v>
          </cell>
          <cell r="G25">
            <v>12</v>
          </cell>
          <cell r="H25">
            <v>2</v>
          </cell>
          <cell r="I25">
            <v>72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K25">
            <v>2</v>
          </cell>
          <cell r="AL2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B5E6-901E-4BDC-A31A-56970A1B7214}">
  <sheetPr>
    <tabColor theme="5"/>
    <pageSetUpPr fitToPage="1"/>
  </sheetPr>
  <dimension ref="A3:AY93"/>
  <sheetViews>
    <sheetView tabSelected="1" topLeftCell="C1" zoomScale="70" zoomScaleNormal="70" workbookViewId="0">
      <selection activeCell="AM26" sqref="AM26"/>
    </sheetView>
  </sheetViews>
  <sheetFormatPr defaultRowHeight="14.25" x14ac:dyDescent="0.2"/>
  <cols>
    <col min="1" max="2" width="11.625" style="1" bestFit="1" customWidth="1"/>
    <col min="3" max="3" width="14.75" style="1" customWidth="1"/>
    <col min="4" max="4" width="8.625" style="1" customWidth="1"/>
    <col min="5" max="5" width="9" style="1" customWidth="1"/>
    <col min="6" max="6" width="7.25" style="1" customWidth="1"/>
    <col min="7" max="7" width="8.5" style="1" customWidth="1"/>
    <col min="8" max="8" width="7.875" style="1" customWidth="1"/>
    <col min="9" max="9" width="8" style="1" bestFit="1" customWidth="1"/>
    <col min="10" max="10" width="6.75" style="1" customWidth="1"/>
    <col min="11" max="11" width="5.125" style="1" customWidth="1"/>
    <col min="12" max="12" width="5.25" style="1" bestFit="1" customWidth="1"/>
    <col min="13" max="13" width="5.125" style="1" bestFit="1" customWidth="1"/>
    <col min="14" max="14" width="8.625" style="1" customWidth="1"/>
    <col min="15" max="15" width="7.25" style="1" customWidth="1"/>
    <col min="16" max="16" width="5.875" style="1" customWidth="1"/>
    <col min="17" max="17" width="7" style="1" customWidth="1"/>
    <col min="18" max="18" width="7" style="1" bestFit="1" customWidth="1"/>
    <col min="19" max="19" width="5" style="1" hidden="1" customWidth="1"/>
    <col min="20" max="20" width="7" style="1" bestFit="1" customWidth="1"/>
    <col min="21" max="21" width="6.75" style="1" customWidth="1"/>
    <col min="22" max="22" width="7.25" style="1" customWidth="1"/>
    <col min="23" max="23" width="7.375" style="1" customWidth="1"/>
    <col min="24" max="24" width="5" style="1" hidden="1" customWidth="1"/>
    <col min="25" max="25" width="7" style="1" bestFit="1" customWidth="1"/>
    <col min="26" max="26" width="6.75" style="1" customWidth="1"/>
    <col min="27" max="28" width="5" style="1" bestFit="1" customWidth="1"/>
    <col min="29" max="29" width="6.625" style="1" customWidth="1"/>
    <col min="30" max="30" width="6.75" style="1" customWidth="1"/>
    <col min="31" max="31" width="5.125" style="1" hidden="1" customWidth="1"/>
    <col min="32" max="32" width="7.25" style="1" customWidth="1"/>
    <col min="33" max="33" width="6.375" style="1" customWidth="1"/>
    <col min="34" max="34" width="5.125" style="1" hidden="1" customWidth="1"/>
    <col min="35" max="36" width="5.375" style="1" bestFit="1" customWidth="1"/>
    <col min="37" max="37" width="7.125" style="1" customWidth="1"/>
    <col min="38" max="38" width="5.375" style="1" bestFit="1" customWidth="1"/>
    <col min="39" max="39" width="9" style="1" bestFit="1" customWidth="1"/>
    <col min="40" max="41" width="11.125" style="1" customWidth="1"/>
    <col min="42" max="42" width="11.625" style="1" bestFit="1" customWidth="1"/>
    <col min="43" max="43" width="12.625" style="1" bestFit="1" customWidth="1"/>
    <col min="44" max="51" width="11.125" style="1" customWidth="1"/>
    <col min="52" max="16384" width="9" style="1"/>
  </cols>
  <sheetData>
    <row r="3" spans="3:51" x14ac:dyDescent="0.2">
      <c r="Q3" s="10"/>
      <c r="R3" s="10"/>
      <c r="AL3" s="11"/>
      <c r="AM3" s="11"/>
      <c r="AN3" s="11"/>
    </row>
    <row r="4" spans="3:51" x14ac:dyDescent="0.2"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3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21</v>
      </c>
      <c r="W4" s="13" t="s">
        <v>22</v>
      </c>
      <c r="X4" s="13" t="s">
        <v>23</v>
      </c>
      <c r="Y4" s="13" t="s">
        <v>24</v>
      </c>
      <c r="Z4" s="13" t="s">
        <v>25</v>
      </c>
      <c r="AA4" s="13" t="s">
        <v>26</v>
      </c>
      <c r="AB4" s="13" t="s">
        <v>27</v>
      </c>
      <c r="AC4" s="13" t="s">
        <v>28</v>
      </c>
      <c r="AD4" s="13" t="s">
        <v>29</v>
      </c>
      <c r="AE4" s="13" t="s">
        <v>30</v>
      </c>
      <c r="AF4" s="13" t="s">
        <v>31</v>
      </c>
      <c r="AG4" s="13" t="s">
        <v>32</v>
      </c>
      <c r="AH4" s="13" t="s">
        <v>33</v>
      </c>
      <c r="AI4" s="14" t="s">
        <v>34</v>
      </c>
      <c r="AJ4" s="14" t="s">
        <v>35</v>
      </c>
      <c r="AK4" s="14" t="s">
        <v>36</v>
      </c>
      <c r="AL4" s="15" t="s">
        <v>37</v>
      </c>
      <c r="AM4" s="16" t="s">
        <v>38</v>
      </c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3:51" ht="14.25" hidden="1" customHeight="1" x14ac:dyDescent="0.2">
      <c r="C5" s="1" t="s">
        <v>3</v>
      </c>
      <c r="D5" s="2"/>
      <c r="E5" s="2"/>
      <c r="F5" s="2"/>
      <c r="G5" s="2"/>
      <c r="H5" s="2"/>
      <c r="I5" s="2"/>
      <c r="J5" s="2"/>
      <c r="K5" s="2"/>
      <c r="L5" s="2"/>
      <c r="M5" s="18"/>
      <c r="N5" s="18"/>
      <c r="O5" s="18"/>
      <c r="P5" s="2"/>
      <c r="Q5" s="2"/>
      <c r="R5" s="2"/>
      <c r="S5" s="2"/>
      <c r="T5" s="2"/>
      <c r="U5" s="2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9"/>
      <c r="AT5" s="18"/>
      <c r="AU5" s="18"/>
      <c r="AV5" s="18"/>
      <c r="AW5" s="18"/>
      <c r="AX5" s="18"/>
      <c r="AY5" s="18"/>
    </row>
    <row r="6" spans="3:51" hidden="1" x14ac:dyDescent="0.2">
      <c r="C6" s="1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0"/>
      <c r="AR6" s="2"/>
      <c r="AS6" s="2"/>
      <c r="AT6" s="2"/>
      <c r="AU6" s="2"/>
      <c r="AV6" s="2"/>
      <c r="AW6" s="2"/>
      <c r="AX6" s="2"/>
      <c r="AY6" s="2"/>
    </row>
    <row r="7" spans="3:51" hidden="1" x14ac:dyDescent="0.2">
      <c r="C7" s="1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0"/>
      <c r="AR7" s="2"/>
      <c r="AS7" s="2"/>
      <c r="AT7" s="2"/>
      <c r="AU7" s="2"/>
      <c r="AV7" s="2"/>
      <c r="AW7" s="2"/>
      <c r="AX7" s="2"/>
      <c r="AY7" s="2"/>
    </row>
    <row r="8" spans="3:51" hidden="1" x14ac:dyDescent="0.2">
      <c r="C8" s="1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0"/>
      <c r="AR8" s="2"/>
      <c r="AS8" s="2"/>
      <c r="AT8" s="2"/>
      <c r="AU8" s="2"/>
      <c r="AV8" s="2"/>
      <c r="AW8" s="2"/>
      <c r="AX8" s="2"/>
      <c r="AY8" s="2"/>
    </row>
    <row r="9" spans="3:51" hidden="1" x14ac:dyDescent="0.2">
      <c r="C9" s="1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0"/>
      <c r="AR9" s="2"/>
      <c r="AS9" s="2"/>
      <c r="AT9" s="2"/>
      <c r="AU9" s="2"/>
      <c r="AV9" s="2"/>
      <c r="AW9" s="2"/>
      <c r="AX9" s="2"/>
      <c r="AY9" s="2"/>
    </row>
    <row r="10" spans="3:51" hidden="1" x14ac:dyDescent="0.2">
      <c r="C10" s="1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0"/>
      <c r="AR10" s="2"/>
      <c r="AS10" s="2"/>
      <c r="AT10" s="2"/>
      <c r="AU10" s="2"/>
      <c r="AV10" s="2"/>
      <c r="AW10" s="2"/>
      <c r="AX10" s="2"/>
      <c r="AY10" s="2"/>
    </row>
    <row r="11" spans="3:51" hidden="1" x14ac:dyDescent="0.2">
      <c r="C11" s="1" t="s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0"/>
      <c r="AR11" s="2"/>
      <c r="AS11" s="2"/>
      <c r="AT11" s="2"/>
      <c r="AU11" s="2"/>
      <c r="AV11" s="2"/>
      <c r="AW11" s="2"/>
      <c r="AX11" s="2"/>
      <c r="AY11" s="2"/>
    </row>
    <row r="12" spans="3:51" hidden="1" x14ac:dyDescent="0.2">
      <c r="C12" s="1" t="s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0"/>
      <c r="AR12" s="2"/>
      <c r="AS12" s="2"/>
      <c r="AT12" s="2"/>
      <c r="AU12" s="2"/>
      <c r="AV12" s="2"/>
      <c r="AW12" s="2"/>
      <c r="AX12" s="2"/>
      <c r="AY12" s="2"/>
    </row>
    <row r="13" spans="3:51" hidden="1" x14ac:dyDescent="0.2">
      <c r="C13" s="1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0"/>
      <c r="AR13" s="2"/>
      <c r="AS13" s="2"/>
      <c r="AT13" s="2"/>
      <c r="AU13" s="2"/>
      <c r="AV13" s="2"/>
      <c r="AW13" s="2"/>
      <c r="AX13" s="2"/>
      <c r="AY13" s="2"/>
    </row>
    <row r="14" spans="3:51" hidden="1" x14ac:dyDescent="0.2">
      <c r="C14" s="1" t="s">
        <v>12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0"/>
      <c r="AR14" s="2"/>
      <c r="AS14" s="2"/>
      <c r="AT14" s="2"/>
      <c r="AU14" s="2"/>
      <c r="AV14" s="2"/>
      <c r="AW14" s="2"/>
      <c r="AX14" s="2"/>
      <c r="AY14" s="2"/>
    </row>
    <row r="15" spans="3:51" hidden="1" x14ac:dyDescent="0.2">
      <c r="C15" s="1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0"/>
      <c r="AR15" s="2"/>
      <c r="AS15" s="2"/>
      <c r="AT15" s="2"/>
      <c r="AU15" s="2"/>
      <c r="AV15" s="2"/>
      <c r="AW15" s="2"/>
      <c r="AX15" s="2"/>
      <c r="AY15" s="2"/>
    </row>
    <row r="16" spans="3:51" hidden="1" x14ac:dyDescent="0.2">
      <c r="C16" s="1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0"/>
      <c r="AR16" s="2"/>
      <c r="AS16" s="2"/>
      <c r="AT16" s="2"/>
      <c r="AU16" s="2"/>
      <c r="AV16" s="2"/>
      <c r="AW16" s="2"/>
      <c r="AX16" s="2"/>
      <c r="AY16" s="2"/>
    </row>
    <row r="17" spans="1:51" hidden="1" x14ac:dyDescent="0.2">
      <c r="C17" s="1" t="s">
        <v>15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0"/>
      <c r="AR17" s="2"/>
      <c r="AS17" s="2"/>
      <c r="AT17" s="2"/>
      <c r="AU17" s="2"/>
      <c r="AV17" s="2"/>
      <c r="AW17" s="2"/>
      <c r="AX17" s="2"/>
      <c r="AY17" s="2"/>
    </row>
    <row r="18" spans="1:51" hidden="1" x14ac:dyDescent="0.2">
      <c r="C18" s="1" t="s">
        <v>16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0"/>
      <c r="AR18" s="2"/>
      <c r="AS18" s="2"/>
      <c r="AT18" s="2"/>
      <c r="AU18" s="2"/>
      <c r="AV18" s="2"/>
      <c r="AW18" s="2"/>
      <c r="AX18" s="2"/>
      <c r="AY18" s="2"/>
    </row>
    <row r="19" spans="1:51" hidden="1" x14ac:dyDescent="0.2">
      <c r="C19" s="1" t="s">
        <v>17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0"/>
      <c r="AR19" s="2"/>
      <c r="AS19" s="2"/>
      <c r="AT19" s="2"/>
      <c r="AU19" s="2"/>
      <c r="AV19" s="2"/>
      <c r="AW19" s="2"/>
      <c r="AX19" s="2"/>
      <c r="AY19" s="2"/>
    </row>
    <row r="20" spans="1:51" hidden="1" x14ac:dyDescent="0.2">
      <c r="C20" s="1" t="s">
        <v>18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0"/>
      <c r="AR20" s="2"/>
      <c r="AS20" s="2"/>
      <c r="AT20" s="2"/>
      <c r="AU20" s="2"/>
      <c r="AV20" s="2"/>
      <c r="AW20" s="2"/>
      <c r="AX20" s="2"/>
      <c r="AY20" s="2"/>
    </row>
    <row r="21" spans="1:51" hidden="1" x14ac:dyDescent="0.2">
      <c r="C21" s="1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0"/>
      <c r="AR21" s="2"/>
      <c r="AS21" s="2"/>
      <c r="AT21" s="2"/>
      <c r="AU21" s="2"/>
      <c r="AV21" s="2"/>
      <c r="AW21" s="2"/>
      <c r="AX21" s="2"/>
      <c r="AY21" s="2"/>
    </row>
    <row r="22" spans="1:51" hidden="1" x14ac:dyDescent="0.2">
      <c r="C22" s="1" t="s">
        <v>20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0"/>
      <c r="AR22" s="2"/>
      <c r="AS22" s="2"/>
      <c r="AT22" s="2"/>
      <c r="AU22" s="2"/>
      <c r="AV22" s="2"/>
      <c r="AW22" s="2"/>
      <c r="AX22" s="2"/>
      <c r="AY22" s="2"/>
    </row>
    <row r="23" spans="1:51" hidden="1" x14ac:dyDescent="0.2">
      <c r="C23" s="1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0"/>
      <c r="AR23" s="2"/>
      <c r="AS23" s="2"/>
      <c r="AT23" s="2"/>
      <c r="AU23" s="2"/>
      <c r="AV23" s="2"/>
      <c r="AW23" s="2"/>
      <c r="AX23" s="2"/>
      <c r="AY23" s="2"/>
    </row>
    <row r="24" spans="1:51" x14ac:dyDescent="0.2">
      <c r="C24" s="21" t="s">
        <v>0</v>
      </c>
      <c r="D24" s="2">
        <v>32938</v>
      </c>
      <c r="E24" s="2">
        <v>42487</v>
      </c>
      <c r="F24" s="22">
        <v>5384</v>
      </c>
      <c r="G24" s="22">
        <v>18316</v>
      </c>
      <c r="H24" s="22">
        <v>7240</v>
      </c>
      <c r="I24" s="22">
        <v>15544</v>
      </c>
      <c r="J24" s="22">
        <v>1265</v>
      </c>
      <c r="K24" s="22">
        <v>111</v>
      </c>
      <c r="L24" s="22">
        <v>311</v>
      </c>
      <c r="M24" s="22">
        <v>255</v>
      </c>
      <c r="N24" s="22">
        <v>9062</v>
      </c>
      <c r="O24" s="22">
        <v>8479</v>
      </c>
      <c r="P24" s="22">
        <v>470</v>
      </c>
      <c r="Q24" s="22">
        <v>3088</v>
      </c>
      <c r="R24" s="22">
        <v>1792</v>
      </c>
      <c r="S24" s="2"/>
      <c r="T24" s="22">
        <v>7149</v>
      </c>
      <c r="U24" s="22">
        <v>1218</v>
      </c>
      <c r="V24" s="22">
        <v>3091</v>
      </c>
      <c r="W24" s="22">
        <v>1227</v>
      </c>
      <c r="X24" s="22"/>
      <c r="Y24" s="22">
        <v>2101</v>
      </c>
      <c r="Z24" s="22">
        <v>1816</v>
      </c>
      <c r="AA24" s="22">
        <v>615</v>
      </c>
      <c r="AB24" s="22">
        <v>712</v>
      </c>
      <c r="AC24" s="22">
        <v>2231</v>
      </c>
      <c r="AD24" s="22">
        <v>7282</v>
      </c>
      <c r="AE24" s="22"/>
      <c r="AF24" s="22">
        <v>10640</v>
      </c>
      <c r="AG24" s="22">
        <v>7296</v>
      </c>
      <c r="AH24" s="22"/>
      <c r="AI24" s="22">
        <v>190</v>
      </c>
      <c r="AJ24" s="22">
        <v>141</v>
      </c>
      <c r="AK24" s="2">
        <v>3902</v>
      </c>
      <c r="AL24" s="2">
        <v>475</v>
      </c>
      <c r="AM24" s="2">
        <f>SUM(D24:AL24)</f>
        <v>196828</v>
      </c>
      <c r="AN24" s="2"/>
      <c r="AO24" s="2"/>
      <c r="AP24" s="2"/>
      <c r="AQ24" s="20"/>
      <c r="AR24" s="2"/>
      <c r="AS24" s="2"/>
      <c r="AT24" s="2"/>
      <c r="AU24" s="2"/>
      <c r="AV24" s="2"/>
      <c r="AW24" s="2"/>
      <c r="AX24" s="2"/>
      <c r="AY24" s="2"/>
    </row>
    <row r="25" spans="1:51" x14ac:dyDescent="0.2">
      <c r="C25" s="23" t="s">
        <v>1</v>
      </c>
      <c r="D25" s="2">
        <v>90426</v>
      </c>
      <c r="E25" s="2">
        <v>15543</v>
      </c>
      <c r="F25" s="2">
        <v>0</v>
      </c>
      <c r="G25" s="2">
        <v>2017</v>
      </c>
      <c r="H25" s="22">
        <v>325</v>
      </c>
      <c r="I25" s="22">
        <v>13118</v>
      </c>
      <c r="J25" s="2">
        <v>0</v>
      </c>
      <c r="K25" s="2">
        <v>0</v>
      </c>
      <c r="L25" s="2">
        <v>0</v>
      </c>
      <c r="M25" s="2">
        <v>0</v>
      </c>
      <c r="N25" s="2">
        <v>1214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/>
      <c r="AI25" s="2">
        <v>0</v>
      </c>
      <c r="AJ25" s="2">
        <v>0</v>
      </c>
      <c r="AK25" s="2">
        <v>195</v>
      </c>
      <c r="AL25" s="2">
        <v>0</v>
      </c>
      <c r="AM25" s="2">
        <f>SUM(D25:AL25)</f>
        <v>122838</v>
      </c>
      <c r="AN25" s="2"/>
      <c r="AO25" s="2"/>
      <c r="AP25" s="2"/>
      <c r="AQ25" s="20"/>
      <c r="AR25" s="2"/>
      <c r="AS25" s="2"/>
      <c r="AT25" s="2"/>
      <c r="AU25" s="2"/>
      <c r="AV25" s="2"/>
      <c r="AW25" s="2"/>
      <c r="AX25" s="2"/>
      <c r="AY25" s="2"/>
    </row>
    <row r="26" spans="1:51" x14ac:dyDescent="0.2">
      <c r="C26" s="1" t="s">
        <v>38</v>
      </c>
      <c r="D26" s="2">
        <f>SUM(D24:D25)</f>
        <v>123364</v>
      </c>
      <c r="E26" s="2">
        <f t="shared" ref="E26:AI26" si="0">SUM(E24:E25)</f>
        <v>58030</v>
      </c>
      <c r="F26" s="2">
        <f t="shared" si="0"/>
        <v>5384</v>
      </c>
      <c r="G26" s="2">
        <f>SUM(G24:G25)</f>
        <v>20333</v>
      </c>
      <c r="H26" s="2">
        <f t="shared" si="0"/>
        <v>7565</v>
      </c>
      <c r="I26" s="2">
        <f t="shared" si="0"/>
        <v>28662</v>
      </c>
      <c r="J26" s="2">
        <f t="shared" si="0"/>
        <v>1265</v>
      </c>
      <c r="K26" s="2">
        <f t="shared" si="0"/>
        <v>111</v>
      </c>
      <c r="L26" s="2">
        <f>SUM(L24:L25)</f>
        <v>311</v>
      </c>
      <c r="M26" s="2">
        <f t="shared" si="0"/>
        <v>255</v>
      </c>
      <c r="N26" s="2">
        <f t="shared" si="0"/>
        <v>10276</v>
      </c>
      <c r="O26" s="2">
        <f t="shared" si="0"/>
        <v>8479</v>
      </c>
      <c r="P26" s="2">
        <f t="shared" si="0"/>
        <v>470</v>
      </c>
      <c r="Q26" s="2">
        <f t="shared" si="0"/>
        <v>3088</v>
      </c>
      <c r="R26" s="2">
        <f t="shared" si="0"/>
        <v>1792</v>
      </c>
      <c r="S26" s="2">
        <f>SUM(S24:S25)</f>
        <v>0</v>
      </c>
      <c r="T26" s="2">
        <f t="shared" si="0"/>
        <v>7149</v>
      </c>
      <c r="U26" s="2">
        <f t="shared" si="0"/>
        <v>1218</v>
      </c>
      <c r="V26" s="2">
        <f t="shared" si="0"/>
        <v>3091</v>
      </c>
      <c r="W26" s="2">
        <f t="shared" si="0"/>
        <v>1227</v>
      </c>
      <c r="X26" s="2">
        <f t="shared" si="0"/>
        <v>0</v>
      </c>
      <c r="Y26" s="2">
        <f t="shared" si="0"/>
        <v>2101</v>
      </c>
      <c r="Z26" s="2">
        <f t="shared" si="0"/>
        <v>1816</v>
      </c>
      <c r="AA26" s="2">
        <f t="shared" si="0"/>
        <v>615</v>
      </c>
      <c r="AB26" s="2">
        <f t="shared" si="0"/>
        <v>712</v>
      </c>
      <c r="AC26" s="2">
        <f t="shared" si="0"/>
        <v>2231</v>
      </c>
      <c r="AD26" s="2">
        <f t="shared" si="0"/>
        <v>7282</v>
      </c>
      <c r="AE26" s="2">
        <f>SUM(AE24:AE25)</f>
        <v>0</v>
      </c>
      <c r="AF26" s="2">
        <f t="shared" si="0"/>
        <v>10640</v>
      </c>
      <c r="AG26" s="2">
        <f t="shared" si="0"/>
        <v>7296</v>
      </c>
      <c r="AH26" s="2">
        <f>SUM(AH24:AH25)</f>
        <v>0</v>
      </c>
      <c r="AI26" s="2">
        <f t="shared" si="0"/>
        <v>190</v>
      </c>
      <c r="AJ26" s="2">
        <f>SUM(AJ24:AJ25)</f>
        <v>141</v>
      </c>
      <c r="AK26" s="2">
        <f>SUM(AK24:AK25)</f>
        <v>4097</v>
      </c>
      <c r="AL26" s="2">
        <f>SUM(AL24:AL25)</f>
        <v>475</v>
      </c>
      <c r="AM26" s="2">
        <f>SUM(D26:AL26)</f>
        <v>319666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5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5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AO30" s="24"/>
      <c r="AP30" s="24"/>
      <c r="AQ30" s="10"/>
    </row>
    <row r="31" spans="1:5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AO31" s="24"/>
      <c r="AP31" s="24"/>
      <c r="AQ31" s="10"/>
    </row>
    <row r="32" spans="1:51" x14ac:dyDescent="0.2">
      <c r="AO32" s="24"/>
      <c r="AP32" s="24"/>
      <c r="AQ32" s="10"/>
    </row>
    <row r="43" spans="43:43" x14ac:dyDescent="0.2">
      <c r="AQ43" s="24"/>
    </row>
    <row r="93" spans="2:3" x14ac:dyDescent="0.2">
      <c r="B93" s="1" t="s">
        <v>39</v>
      </c>
      <c r="C93" s="1" t="s">
        <v>40</v>
      </c>
    </row>
  </sheetData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4092-1BC0-4D92-8EC2-516C915FA55C}">
  <sheetPr>
    <tabColor theme="5"/>
    <pageSetUpPr fitToPage="1"/>
  </sheetPr>
  <dimension ref="A3:AY43"/>
  <sheetViews>
    <sheetView topLeftCell="C1" zoomScale="80" zoomScaleNormal="80" workbookViewId="0">
      <selection activeCell="AN32" sqref="AN32"/>
    </sheetView>
  </sheetViews>
  <sheetFormatPr defaultRowHeight="14.25" x14ac:dyDescent="0.2"/>
  <cols>
    <col min="1" max="2" width="11.625" style="1" bestFit="1" customWidth="1"/>
    <col min="3" max="3" width="14.75" style="1" customWidth="1"/>
    <col min="4" max="4" width="6.5" style="1" customWidth="1"/>
    <col min="5" max="5" width="6.75" style="1" customWidth="1"/>
    <col min="6" max="6" width="5.875" style="1" customWidth="1"/>
    <col min="7" max="7" width="6.5" style="1" customWidth="1"/>
    <col min="8" max="8" width="6.375" style="1" customWidth="1"/>
    <col min="9" max="9" width="6.75" style="1" customWidth="1"/>
    <col min="10" max="10" width="5.125" style="1" bestFit="1" customWidth="1"/>
    <col min="11" max="11" width="5.125" style="1" customWidth="1"/>
    <col min="12" max="12" width="5.25" style="1" bestFit="1" customWidth="1"/>
    <col min="13" max="13" width="5.125" style="1" bestFit="1" customWidth="1"/>
    <col min="14" max="14" width="5.5" style="1" customWidth="1"/>
    <col min="15" max="15" width="5.125" style="1" customWidth="1"/>
    <col min="16" max="16" width="5.875" style="1" customWidth="1"/>
    <col min="17" max="17" width="6.25" style="1" customWidth="1"/>
    <col min="18" max="18" width="5.25" style="1" customWidth="1"/>
    <col min="19" max="19" width="5" style="1" hidden="1" customWidth="1"/>
    <col min="20" max="20" width="5.875" style="1" customWidth="1"/>
    <col min="21" max="21" width="6.125" style="1" customWidth="1"/>
    <col min="22" max="22" width="6" style="1" customWidth="1"/>
    <col min="23" max="23" width="5.375" style="1" bestFit="1" customWidth="1"/>
    <col min="24" max="24" width="5" style="1" hidden="1" customWidth="1"/>
    <col min="25" max="25" width="6.25" style="1" customWidth="1"/>
    <col min="26" max="26" width="5.375" style="1" bestFit="1" customWidth="1"/>
    <col min="27" max="27" width="5.75" style="1" customWidth="1"/>
    <col min="28" max="28" width="6.375" style="1" customWidth="1"/>
    <col min="29" max="29" width="5.875" style="1" customWidth="1"/>
    <col min="30" max="30" width="5.125" style="1" bestFit="1" customWidth="1"/>
    <col min="31" max="31" width="5.125" style="1" hidden="1" customWidth="1"/>
    <col min="32" max="32" width="5.125" style="1" bestFit="1" customWidth="1"/>
    <col min="33" max="33" width="5.375" style="1" customWidth="1"/>
    <col min="34" max="34" width="5.375" style="1" hidden="1" customWidth="1"/>
    <col min="35" max="36" width="5.375" style="1" customWidth="1"/>
    <col min="37" max="37" width="5.125" style="1" customWidth="1"/>
    <col min="38" max="38" width="5.875" style="1" customWidth="1"/>
    <col min="39" max="39" width="9" style="1" customWidth="1"/>
    <col min="40" max="41" width="11.125" style="1" customWidth="1"/>
    <col min="42" max="42" width="11.625" style="1" bestFit="1" customWidth="1"/>
    <col min="43" max="43" width="12.625" style="1" bestFit="1" customWidth="1"/>
    <col min="44" max="51" width="11.125" style="1" customWidth="1"/>
    <col min="52" max="16384" width="9" style="1"/>
  </cols>
  <sheetData>
    <row r="3" spans="3:51" x14ac:dyDescent="0.2">
      <c r="Q3" s="10"/>
      <c r="R3" s="10"/>
      <c r="AL3" s="11"/>
      <c r="AM3" s="11"/>
      <c r="AN3" s="11"/>
    </row>
    <row r="4" spans="3:51" x14ac:dyDescent="0.2"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3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21</v>
      </c>
      <c r="W4" s="13" t="s">
        <v>22</v>
      </c>
      <c r="X4" s="13" t="s">
        <v>23</v>
      </c>
      <c r="Y4" s="13" t="s">
        <v>24</v>
      </c>
      <c r="Z4" s="13" t="s">
        <v>25</v>
      </c>
      <c r="AA4" s="13" t="s">
        <v>26</v>
      </c>
      <c r="AB4" s="13" t="s">
        <v>27</v>
      </c>
      <c r="AC4" s="13" t="s">
        <v>28</v>
      </c>
      <c r="AD4" s="13" t="s">
        <v>29</v>
      </c>
      <c r="AE4" s="13" t="s">
        <v>30</v>
      </c>
      <c r="AF4" s="13" t="s">
        <v>31</v>
      </c>
      <c r="AG4" s="13" t="s">
        <v>32</v>
      </c>
      <c r="AH4" s="13" t="s">
        <v>33</v>
      </c>
      <c r="AI4" s="25" t="s">
        <v>34</v>
      </c>
      <c r="AJ4" s="25" t="s">
        <v>35</v>
      </c>
      <c r="AK4" s="25" t="s">
        <v>36</v>
      </c>
      <c r="AL4" s="26" t="s">
        <v>37</v>
      </c>
      <c r="AM4" s="16" t="s">
        <v>38</v>
      </c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3:51" ht="14.25" hidden="1" customHeight="1" x14ac:dyDescent="0.2">
      <c r="C5" s="1" t="s">
        <v>3</v>
      </c>
      <c r="D5" s="2"/>
      <c r="E5" s="2"/>
      <c r="F5" s="2"/>
      <c r="G5" s="2"/>
      <c r="H5" s="2"/>
      <c r="I5" s="2"/>
      <c r="J5" s="2"/>
      <c r="K5" s="2"/>
      <c r="L5" s="2"/>
      <c r="M5" s="18"/>
      <c r="N5" s="18"/>
      <c r="O5" s="18"/>
      <c r="P5" s="2"/>
      <c r="Q5" s="2"/>
      <c r="R5" s="2"/>
      <c r="S5" s="2"/>
      <c r="T5" s="2"/>
      <c r="U5" s="2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9"/>
      <c r="AT5" s="18"/>
      <c r="AU5" s="18"/>
      <c r="AV5" s="18"/>
      <c r="AW5" s="18"/>
      <c r="AX5" s="18"/>
      <c r="AY5" s="18"/>
    </row>
    <row r="6" spans="3:51" hidden="1" x14ac:dyDescent="0.2">
      <c r="C6" s="1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0"/>
      <c r="AR6" s="2"/>
      <c r="AS6" s="2"/>
      <c r="AT6" s="2"/>
      <c r="AU6" s="2"/>
      <c r="AV6" s="2"/>
      <c r="AW6" s="2"/>
      <c r="AX6" s="2"/>
      <c r="AY6" s="2"/>
    </row>
    <row r="7" spans="3:51" hidden="1" x14ac:dyDescent="0.2">
      <c r="C7" s="1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0"/>
      <c r="AR7" s="2"/>
      <c r="AS7" s="2"/>
      <c r="AT7" s="2"/>
      <c r="AU7" s="2"/>
      <c r="AV7" s="2"/>
      <c r="AW7" s="2"/>
      <c r="AX7" s="2"/>
      <c r="AY7" s="2"/>
    </row>
    <row r="8" spans="3:51" hidden="1" x14ac:dyDescent="0.2">
      <c r="C8" s="1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0"/>
      <c r="AR8" s="2"/>
      <c r="AS8" s="2"/>
      <c r="AT8" s="2"/>
      <c r="AU8" s="2"/>
      <c r="AV8" s="2"/>
      <c r="AW8" s="2"/>
      <c r="AX8" s="2"/>
      <c r="AY8" s="2"/>
    </row>
    <row r="9" spans="3:51" hidden="1" x14ac:dyDescent="0.2">
      <c r="C9" s="1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0"/>
      <c r="AR9" s="2"/>
      <c r="AS9" s="2"/>
      <c r="AT9" s="2"/>
      <c r="AU9" s="2"/>
      <c r="AV9" s="2"/>
      <c r="AW9" s="2"/>
      <c r="AX9" s="2"/>
      <c r="AY9" s="2"/>
    </row>
    <row r="10" spans="3:51" hidden="1" x14ac:dyDescent="0.2">
      <c r="C10" s="1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0"/>
      <c r="AR10" s="2"/>
      <c r="AS10" s="2"/>
      <c r="AT10" s="2"/>
      <c r="AU10" s="2"/>
      <c r="AV10" s="2"/>
      <c r="AW10" s="2"/>
      <c r="AX10" s="2"/>
      <c r="AY10" s="2"/>
    </row>
    <row r="11" spans="3:51" hidden="1" x14ac:dyDescent="0.2">
      <c r="C11" s="1" t="s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0"/>
      <c r="AR11" s="2"/>
      <c r="AS11" s="2"/>
      <c r="AT11" s="2"/>
      <c r="AU11" s="2"/>
      <c r="AV11" s="2"/>
      <c r="AW11" s="2"/>
      <c r="AX11" s="2"/>
      <c r="AY11" s="2"/>
    </row>
    <row r="12" spans="3:51" hidden="1" x14ac:dyDescent="0.2">
      <c r="C12" s="1" t="s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0"/>
      <c r="AR12" s="2"/>
      <c r="AS12" s="2"/>
      <c r="AT12" s="2"/>
      <c r="AU12" s="2"/>
      <c r="AV12" s="2"/>
      <c r="AW12" s="2"/>
      <c r="AX12" s="2"/>
      <c r="AY12" s="2"/>
    </row>
    <row r="13" spans="3:51" hidden="1" x14ac:dyDescent="0.2">
      <c r="C13" s="1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0"/>
      <c r="AR13" s="2"/>
      <c r="AS13" s="2"/>
      <c r="AT13" s="2"/>
      <c r="AU13" s="2"/>
      <c r="AV13" s="2"/>
      <c r="AW13" s="2"/>
      <c r="AX13" s="2"/>
      <c r="AY13" s="2"/>
    </row>
    <row r="14" spans="3:51" hidden="1" x14ac:dyDescent="0.2">
      <c r="C14" s="1" t="s">
        <v>12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0"/>
      <c r="AR14" s="2"/>
      <c r="AS14" s="2"/>
      <c r="AT14" s="2"/>
      <c r="AU14" s="2"/>
      <c r="AV14" s="2"/>
      <c r="AW14" s="2"/>
      <c r="AX14" s="2"/>
      <c r="AY14" s="2"/>
    </row>
    <row r="15" spans="3:51" hidden="1" x14ac:dyDescent="0.2">
      <c r="C15" s="1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0"/>
      <c r="AR15" s="2"/>
      <c r="AS15" s="2"/>
      <c r="AT15" s="2"/>
      <c r="AU15" s="2"/>
      <c r="AV15" s="2"/>
      <c r="AW15" s="2"/>
      <c r="AX15" s="2"/>
      <c r="AY15" s="2"/>
    </row>
    <row r="16" spans="3:51" hidden="1" x14ac:dyDescent="0.2">
      <c r="C16" s="1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0"/>
      <c r="AR16" s="2"/>
      <c r="AS16" s="2"/>
      <c r="AT16" s="2"/>
      <c r="AU16" s="2"/>
      <c r="AV16" s="2"/>
      <c r="AW16" s="2"/>
      <c r="AX16" s="2"/>
      <c r="AY16" s="2"/>
    </row>
    <row r="17" spans="1:51" hidden="1" x14ac:dyDescent="0.2">
      <c r="C17" s="1" t="s">
        <v>15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0"/>
      <c r="AR17" s="2"/>
      <c r="AS17" s="2"/>
      <c r="AT17" s="2"/>
      <c r="AU17" s="2"/>
      <c r="AV17" s="2"/>
      <c r="AW17" s="2"/>
      <c r="AX17" s="2"/>
      <c r="AY17" s="2"/>
    </row>
    <row r="18" spans="1:51" hidden="1" x14ac:dyDescent="0.2">
      <c r="C18" s="1" t="s">
        <v>16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0"/>
      <c r="AR18" s="2"/>
      <c r="AS18" s="2"/>
      <c r="AT18" s="2"/>
      <c r="AU18" s="2"/>
      <c r="AV18" s="2"/>
      <c r="AW18" s="2"/>
      <c r="AX18" s="2"/>
      <c r="AY18" s="2"/>
    </row>
    <row r="19" spans="1:51" hidden="1" x14ac:dyDescent="0.2">
      <c r="C19" s="1" t="s">
        <v>17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0"/>
      <c r="AR19" s="2"/>
      <c r="AS19" s="2"/>
      <c r="AT19" s="2"/>
      <c r="AU19" s="2"/>
      <c r="AV19" s="2"/>
      <c r="AW19" s="2"/>
      <c r="AX19" s="2"/>
      <c r="AY19" s="2"/>
    </row>
    <row r="20" spans="1:51" hidden="1" x14ac:dyDescent="0.2">
      <c r="C20" s="1" t="s">
        <v>18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0"/>
      <c r="AR20" s="2"/>
      <c r="AS20" s="2"/>
      <c r="AT20" s="2"/>
      <c r="AU20" s="2"/>
      <c r="AV20" s="2"/>
      <c r="AW20" s="2"/>
      <c r="AX20" s="2"/>
      <c r="AY20" s="2"/>
    </row>
    <row r="21" spans="1:51" hidden="1" x14ac:dyDescent="0.2">
      <c r="C21" s="1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0"/>
      <c r="AR21" s="2"/>
      <c r="AS21" s="2"/>
      <c r="AT21" s="2"/>
      <c r="AU21" s="2"/>
      <c r="AV21" s="2"/>
      <c r="AW21" s="2"/>
      <c r="AX21" s="2"/>
      <c r="AY21" s="2"/>
    </row>
    <row r="22" spans="1:51" hidden="1" x14ac:dyDescent="0.2">
      <c r="C22" s="1" t="s">
        <v>20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0"/>
      <c r="AR22" s="2"/>
      <c r="AS22" s="2"/>
      <c r="AT22" s="2"/>
      <c r="AU22" s="2"/>
      <c r="AV22" s="2"/>
      <c r="AW22" s="2"/>
      <c r="AX22" s="2"/>
      <c r="AY22" s="2"/>
    </row>
    <row r="23" spans="1:51" hidden="1" x14ac:dyDescent="0.2">
      <c r="C23" s="1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0"/>
      <c r="AR23" s="2"/>
      <c r="AS23" s="2"/>
      <c r="AT23" s="2"/>
      <c r="AU23" s="2"/>
      <c r="AV23" s="2"/>
      <c r="AW23" s="2"/>
      <c r="AX23" s="2"/>
      <c r="AY23" s="2"/>
    </row>
    <row r="24" spans="1:51" x14ac:dyDescent="0.2">
      <c r="C24" s="27" t="s">
        <v>0</v>
      </c>
      <c r="D24" s="2">
        <v>240</v>
      </c>
      <c r="E24" s="2">
        <v>295</v>
      </c>
      <c r="F24" s="22">
        <v>42</v>
      </c>
      <c r="G24" s="22">
        <v>123</v>
      </c>
      <c r="H24" s="22">
        <v>53</v>
      </c>
      <c r="I24" s="22">
        <v>108</v>
      </c>
      <c r="J24" s="29">
        <v>8</v>
      </c>
      <c r="K24" s="29">
        <v>2</v>
      </c>
      <c r="L24" s="29">
        <v>4</v>
      </c>
      <c r="M24" s="29">
        <v>4</v>
      </c>
      <c r="N24" s="29">
        <v>64</v>
      </c>
      <c r="O24" s="29">
        <v>60</v>
      </c>
      <c r="P24" s="29">
        <v>4</v>
      </c>
      <c r="Q24" s="29">
        <v>22</v>
      </c>
      <c r="R24" s="29">
        <v>12</v>
      </c>
      <c r="S24" s="2"/>
      <c r="T24" s="29">
        <v>46</v>
      </c>
      <c r="U24" s="29">
        <v>8</v>
      </c>
      <c r="V24" s="29">
        <v>24</v>
      </c>
      <c r="W24" s="29">
        <v>8</v>
      </c>
      <c r="X24" s="2"/>
      <c r="Y24" s="29">
        <v>16</v>
      </c>
      <c r="Z24" s="29">
        <v>12</v>
      </c>
      <c r="AA24" s="29">
        <v>6</v>
      </c>
      <c r="AB24" s="29">
        <v>14</v>
      </c>
      <c r="AC24" s="29">
        <v>16</v>
      </c>
      <c r="AD24" s="29">
        <v>50</v>
      </c>
      <c r="AE24" s="29"/>
      <c r="AF24" s="29">
        <v>78</v>
      </c>
      <c r="AG24" s="29">
        <v>52</v>
      </c>
      <c r="AH24" s="29"/>
      <c r="AI24" s="29">
        <v>4</v>
      </c>
      <c r="AJ24" s="29">
        <v>4</v>
      </c>
      <c r="AK24" s="1">
        <v>48</v>
      </c>
      <c r="AL24" s="2">
        <v>6</v>
      </c>
      <c r="AM24" s="2">
        <f>SUM(D24:AL24)</f>
        <v>1433</v>
      </c>
      <c r="AN24" s="2"/>
      <c r="AO24" s="2"/>
      <c r="AP24" s="2"/>
      <c r="AQ24" s="20"/>
      <c r="AR24" s="2"/>
      <c r="AS24" s="2"/>
      <c r="AT24" s="2"/>
      <c r="AU24" s="2"/>
      <c r="AV24" s="2"/>
      <c r="AW24" s="2"/>
      <c r="AX24" s="2"/>
      <c r="AY24" s="2"/>
    </row>
    <row r="25" spans="1:51" x14ac:dyDescent="0.2">
      <c r="C25" s="28" t="s">
        <v>1</v>
      </c>
      <c r="D25" s="2">
        <v>474</v>
      </c>
      <c r="E25" s="2">
        <v>109</v>
      </c>
      <c r="F25" s="2">
        <v>0</v>
      </c>
      <c r="G25" s="2">
        <v>12</v>
      </c>
      <c r="H25" s="22">
        <v>2</v>
      </c>
      <c r="I25" s="22">
        <v>72</v>
      </c>
      <c r="J25" s="2">
        <v>0</v>
      </c>
      <c r="K25" s="2">
        <v>0</v>
      </c>
      <c r="L25" s="2">
        <v>0</v>
      </c>
      <c r="M25" s="2">
        <v>0</v>
      </c>
      <c r="N25" s="2">
        <v>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/>
      <c r="AI25" s="2">
        <v>0</v>
      </c>
      <c r="AJ25" s="2">
        <v>0</v>
      </c>
      <c r="AK25" s="2">
        <v>2</v>
      </c>
      <c r="AL25" s="2">
        <v>0</v>
      </c>
      <c r="AM25" s="2">
        <f>SUM(D25:AL25)</f>
        <v>679</v>
      </c>
      <c r="AN25" s="2"/>
      <c r="AO25" s="2"/>
      <c r="AP25" s="2"/>
      <c r="AQ25" s="20"/>
      <c r="AR25" s="2"/>
      <c r="AS25" s="2"/>
      <c r="AT25" s="2"/>
      <c r="AU25" s="2"/>
      <c r="AV25" s="2"/>
      <c r="AW25" s="2"/>
      <c r="AX25" s="2"/>
      <c r="AY25" s="2"/>
    </row>
    <row r="26" spans="1:51" x14ac:dyDescent="0.2">
      <c r="C26" s="1" t="s">
        <v>38</v>
      </c>
      <c r="D26" s="2">
        <f t="shared" ref="D26:AI26" si="0">SUM(D24:D25)</f>
        <v>714</v>
      </c>
      <c r="E26" s="2">
        <f t="shared" si="0"/>
        <v>404</v>
      </c>
      <c r="F26" s="2">
        <f t="shared" si="0"/>
        <v>42</v>
      </c>
      <c r="G26" s="2">
        <f t="shared" si="0"/>
        <v>135</v>
      </c>
      <c r="H26" s="2">
        <f t="shared" si="0"/>
        <v>55</v>
      </c>
      <c r="I26" s="2">
        <f t="shared" si="0"/>
        <v>180</v>
      </c>
      <c r="J26" s="2">
        <f t="shared" si="0"/>
        <v>8</v>
      </c>
      <c r="K26" s="2">
        <f t="shared" si="0"/>
        <v>2</v>
      </c>
      <c r="L26" s="2">
        <f t="shared" si="0"/>
        <v>4</v>
      </c>
      <c r="M26" s="2">
        <f t="shared" si="0"/>
        <v>4</v>
      </c>
      <c r="N26" s="2">
        <f t="shared" si="0"/>
        <v>72</v>
      </c>
      <c r="O26" s="2">
        <f t="shared" si="0"/>
        <v>60</v>
      </c>
      <c r="P26" s="2">
        <f t="shared" si="0"/>
        <v>4</v>
      </c>
      <c r="Q26" s="2">
        <f t="shared" si="0"/>
        <v>22</v>
      </c>
      <c r="R26" s="2">
        <f t="shared" si="0"/>
        <v>12</v>
      </c>
      <c r="S26" s="2">
        <f t="shared" si="0"/>
        <v>0</v>
      </c>
      <c r="T26" s="2">
        <f t="shared" si="0"/>
        <v>46</v>
      </c>
      <c r="U26" s="2">
        <f t="shared" si="0"/>
        <v>8</v>
      </c>
      <c r="V26" s="2">
        <f t="shared" si="0"/>
        <v>24</v>
      </c>
      <c r="W26" s="2">
        <f t="shared" si="0"/>
        <v>8</v>
      </c>
      <c r="X26" s="2">
        <f t="shared" si="0"/>
        <v>0</v>
      </c>
      <c r="Y26" s="2">
        <f t="shared" si="0"/>
        <v>16</v>
      </c>
      <c r="Z26" s="2">
        <f t="shared" si="0"/>
        <v>12</v>
      </c>
      <c r="AA26" s="2">
        <f t="shared" si="0"/>
        <v>6</v>
      </c>
      <c r="AB26" s="2">
        <f t="shared" si="0"/>
        <v>14</v>
      </c>
      <c r="AC26" s="2">
        <f t="shared" si="0"/>
        <v>16</v>
      </c>
      <c r="AD26" s="2">
        <f t="shared" si="0"/>
        <v>50</v>
      </c>
      <c r="AE26" s="2">
        <f t="shared" si="0"/>
        <v>0</v>
      </c>
      <c r="AF26" s="2">
        <f t="shared" si="0"/>
        <v>78</v>
      </c>
      <c r="AG26" s="2">
        <f t="shared" si="0"/>
        <v>52</v>
      </c>
      <c r="AH26" s="2">
        <f>SUM(AH24:AH25)</f>
        <v>0</v>
      </c>
      <c r="AI26" s="2">
        <f t="shared" si="0"/>
        <v>4</v>
      </c>
      <c r="AJ26" s="2">
        <f>SUM(AJ24:AJ25)</f>
        <v>4</v>
      </c>
      <c r="AK26" s="2">
        <f>SUM(AK24:AK25)</f>
        <v>50</v>
      </c>
      <c r="AL26" s="2">
        <f>SUM(AL24:AL25)</f>
        <v>6</v>
      </c>
      <c r="AM26" s="2">
        <f>SUM(D26:AL26)</f>
        <v>2112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5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5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AO30" s="24"/>
      <c r="AP30" s="24"/>
      <c r="AQ30" s="10"/>
    </row>
    <row r="31" spans="1:5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AO31" s="24"/>
      <c r="AP31" s="24"/>
      <c r="AQ31" s="10"/>
    </row>
    <row r="32" spans="1:51" x14ac:dyDescent="0.2">
      <c r="AO32" s="24"/>
      <c r="AP32" s="24"/>
      <c r="AQ32" s="10"/>
    </row>
    <row r="43" spans="43:43" x14ac:dyDescent="0.2">
      <c r="AQ43" s="24"/>
    </row>
  </sheetData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8560-B3F0-4967-AC3E-81B6FE610B97}">
  <sheetPr>
    <tabColor rgb="FF7030A0"/>
    <pageSetUpPr fitToPage="1"/>
  </sheetPr>
  <dimension ref="A4:AI18"/>
  <sheetViews>
    <sheetView zoomScale="70" zoomScaleNormal="70" workbookViewId="0">
      <selection activeCell="G13" sqref="G13"/>
    </sheetView>
  </sheetViews>
  <sheetFormatPr defaultColWidth="9" defaultRowHeight="14.25" x14ac:dyDescent="0.2"/>
  <cols>
    <col min="1" max="2" width="11.625" style="1" bestFit="1" customWidth="1"/>
    <col min="3" max="3" width="13.375" style="1" bestFit="1" customWidth="1"/>
    <col min="4" max="35" width="11.125" style="1" customWidth="1"/>
    <col min="36" max="16384" width="9" style="1"/>
  </cols>
  <sheetData>
    <row r="4" spans="1:35" x14ac:dyDescent="0.2">
      <c r="D4" s="5">
        <v>44863</v>
      </c>
      <c r="E4" s="5">
        <v>44864</v>
      </c>
      <c r="F4" s="5">
        <v>44865</v>
      </c>
      <c r="G4" s="9">
        <v>44866</v>
      </c>
      <c r="H4" s="9">
        <v>44867</v>
      </c>
      <c r="I4" s="9">
        <v>44868</v>
      </c>
      <c r="J4" s="9">
        <v>44869</v>
      </c>
      <c r="K4" s="9">
        <v>44870</v>
      </c>
      <c r="L4" s="9">
        <v>44871</v>
      </c>
      <c r="M4" s="9">
        <v>44872</v>
      </c>
      <c r="N4" s="9">
        <v>44873</v>
      </c>
      <c r="O4" s="9">
        <v>44874</v>
      </c>
      <c r="P4" s="9">
        <v>44875</v>
      </c>
      <c r="Q4" s="9">
        <v>44876</v>
      </c>
      <c r="R4" s="9">
        <v>44877</v>
      </c>
      <c r="S4" s="9">
        <v>44878</v>
      </c>
      <c r="T4" s="9">
        <v>44879</v>
      </c>
      <c r="U4" s="9">
        <v>44880</v>
      </c>
      <c r="V4" s="9">
        <v>44881</v>
      </c>
      <c r="W4" s="9">
        <v>44882</v>
      </c>
      <c r="X4" s="9">
        <v>44883</v>
      </c>
      <c r="Y4" s="9">
        <v>44884</v>
      </c>
      <c r="Z4" s="9">
        <v>44885</v>
      </c>
      <c r="AA4" s="9">
        <v>44886</v>
      </c>
      <c r="AB4" s="9">
        <v>44887</v>
      </c>
      <c r="AC4" s="9">
        <v>44888</v>
      </c>
      <c r="AD4" s="9">
        <v>44889</v>
      </c>
      <c r="AE4" s="9">
        <v>44890</v>
      </c>
      <c r="AF4" s="9">
        <v>44891</v>
      </c>
      <c r="AG4" s="9">
        <v>44892</v>
      </c>
      <c r="AH4" s="9">
        <v>44893</v>
      </c>
      <c r="AI4" s="9">
        <v>44894</v>
      </c>
    </row>
    <row r="5" spans="1:35" x14ac:dyDescent="0.2">
      <c r="A5" s="2"/>
      <c r="B5" s="2"/>
      <c r="C5" s="6" t="s">
        <v>0</v>
      </c>
      <c r="D5" s="2">
        <v>171341</v>
      </c>
      <c r="E5" s="2">
        <v>184148</v>
      </c>
      <c r="F5" s="2">
        <v>171320</v>
      </c>
      <c r="G5" s="2">
        <v>146991</v>
      </c>
      <c r="H5" s="2">
        <v>149002</v>
      </c>
      <c r="I5" s="2">
        <v>157196</v>
      </c>
      <c r="J5" s="2">
        <v>205537</v>
      </c>
      <c r="K5" s="2">
        <v>206256</v>
      </c>
      <c r="L5" s="2">
        <v>217408</v>
      </c>
      <c r="M5" s="2">
        <v>207874</v>
      </c>
      <c r="N5" s="2">
        <v>184482</v>
      </c>
      <c r="O5" s="2">
        <v>194843</v>
      </c>
      <c r="P5" s="2">
        <v>209851</v>
      </c>
      <c r="Q5" s="2">
        <v>223644</v>
      </c>
      <c r="R5" s="2">
        <v>220481</v>
      </c>
      <c r="S5" s="2">
        <v>221077</v>
      </c>
      <c r="T5" s="2">
        <v>213992</v>
      </c>
      <c r="U5" s="2">
        <v>208224</v>
      </c>
      <c r="V5" s="2">
        <v>213060</v>
      </c>
      <c r="W5" s="2">
        <v>210441</v>
      </c>
      <c r="X5" s="2">
        <v>218240</v>
      </c>
      <c r="Y5" s="2">
        <v>215223</v>
      </c>
      <c r="Z5" s="2">
        <v>224165</v>
      </c>
      <c r="AA5" s="2">
        <v>218938</v>
      </c>
      <c r="AB5" s="2">
        <v>169707</v>
      </c>
      <c r="AC5" s="2">
        <v>202067</v>
      </c>
      <c r="AD5" s="2">
        <v>210167</v>
      </c>
      <c r="AE5" s="2">
        <v>223686</v>
      </c>
      <c r="AF5" s="2">
        <v>215110</v>
      </c>
      <c r="AG5" s="2">
        <v>223210</v>
      </c>
      <c r="AH5" s="2">
        <v>218967</v>
      </c>
      <c r="AI5" s="2">
        <v>196828</v>
      </c>
    </row>
    <row r="6" spans="1:35" x14ac:dyDescent="0.2">
      <c r="A6" s="3"/>
      <c r="B6" s="3"/>
      <c r="C6" s="7" t="s">
        <v>1</v>
      </c>
      <c r="D6" s="8">
        <v>105547</v>
      </c>
      <c r="E6" s="8">
        <v>119340</v>
      </c>
      <c r="F6" s="8">
        <v>112094</v>
      </c>
      <c r="G6" s="8">
        <v>106611</v>
      </c>
      <c r="H6" s="8">
        <v>108818</v>
      </c>
      <c r="I6" s="8">
        <v>108953</v>
      </c>
      <c r="J6" s="8">
        <v>115911</v>
      </c>
      <c r="K6" s="8">
        <v>121649</v>
      </c>
      <c r="L6" s="8">
        <v>127020</v>
      </c>
      <c r="M6" s="8">
        <v>115967</v>
      </c>
      <c r="N6" s="8">
        <v>110400</v>
      </c>
      <c r="O6" s="2">
        <v>115460</v>
      </c>
      <c r="P6" s="2">
        <v>116777</v>
      </c>
      <c r="Q6" s="2">
        <v>124317</v>
      </c>
      <c r="R6" s="2">
        <v>128214</v>
      </c>
      <c r="S6" s="2">
        <v>132762</v>
      </c>
      <c r="T6" s="2">
        <v>122285</v>
      </c>
      <c r="U6" s="2">
        <v>116438</v>
      </c>
      <c r="V6" s="2">
        <v>124407</v>
      </c>
      <c r="W6" s="2">
        <v>122147</v>
      </c>
      <c r="X6" s="2">
        <v>128108</v>
      </c>
      <c r="Y6" s="2">
        <v>129025</v>
      </c>
      <c r="Z6" s="2">
        <v>139700</v>
      </c>
      <c r="AA6" s="2">
        <v>125598</v>
      </c>
      <c r="AB6" s="2">
        <v>118440</v>
      </c>
      <c r="AC6" s="2">
        <v>123137</v>
      </c>
      <c r="AD6" s="2">
        <v>126442</v>
      </c>
      <c r="AE6" s="2">
        <v>133039</v>
      </c>
      <c r="AF6" s="2">
        <v>134095</v>
      </c>
      <c r="AG6" s="2">
        <v>139969</v>
      </c>
      <c r="AH6" s="2">
        <v>130342</v>
      </c>
      <c r="AI6" s="2">
        <v>122838</v>
      </c>
    </row>
    <row r="7" spans="1:35" x14ac:dyDescent="0.2">
      <c r="C7" s="1" t="s">
        <v>2</v>
      </c>
      <c r="D7" s="2">
        <f t="shared" ref="D7:E7" si="0">SUM(D5:D6)</f>
        <v>276888</v>
      </c>
      <c r="E7" s="2">
        <f t="shared" si="0"/>
        <v>303488</v>
      </c>
      <c r="F7" s="2">
        <f t="shared" ref="F7:G7" si="1">SUM(F5:F6)</f>
        <v>283414</v>
      </c>
      <c r="G7" s="2">
        <f t="shared" si="1"/>
        <v>253602</v>
      </c>
      <c r="H7" s="2">
        <f t="shared" ref="H7:I7" si="2">SUM(H5:H6)</f>
        <v>257820</v>
      </c>
      <c r="I7" s="2">
        <f t="shared" si="2"/>
        <v>266149</v>
      </c>
      <c r="J7" s="2">
        <f t="shared" ref="J7:K7" si="3">SUM(J5:J6)</f>
        <v>321448</v>
      </c>
      <c r="K7" s="2">
        <f t="shared" si="3"/>
        <v>327905</v>
      </c>
      <c r="L7" s="2">
        <f t="shared" ref="L7:M7" si="4">SUM(L5:L6)</f>
        <v>344428</v>
      </c>
      <c r="M7" s="2">
        <f t="shared" si="4"/>
        <v>323841</v>
      </c>
      <c r="N7" s="2">
        <f t="shared" ref="N7:O7" si="5">SUM(N5:N6)</f>
        <v>294882</v>
      </c>
      <c r="O7" s="2">
        <f t="shared" si="5"/>
        <v>310303</v>
      </c>
      <c r="P7" s="2">
        <f t="shared" ref="P7:Q7" si="6">SUM(P5:P6)</f>
        <v>326628</v>
      </c>
      <c r="Q7" s="2">
        <f t="shared" si="6"/>
        <v>347961</v>
      </c>
      <c r="R7" s="2">
        <f t="shared" ref="R7:S7" si="7">SUM(R5:R6)</f>
        <v>348695</v>
      </c>
      <c r="S7" s="2">
        <f t="shared" si="7"/>
        <v>353839</v>
      </c>
      <c r="T7" s="2">
        <f t="shared" ref="T7:U7" si="8">SUM(T5:T6)</f>
        <v>336277</v>
      </c>
      <c r="U7" s="2">
        <f t="shared" si="8"/>
        <v>324662</v>
      </c>
      <c r="V7" s="2">
        <f t="shared" ref="V7:W7" si="9">SUM(V5:V6)</f>
        <v>337467</v>
      </c>
      <c r="W7" s="2">
        <f t="shared" si="9"/>
        <v>332588</v>
      </c>
      <c r="X7" s="2">
        <f t="shared" ref="X7:Y7" si="10">SUM(X5:X6)</f>
        <v>346348</v>
      </c>
      <c r="Y7" s="2">
        <f t="shared" si="10"/>
        <v>344248</v>
      </c>
      <c r="Z7" s="2">
        <f t="shared" ref="Z7:AA7" si="11">SUM(Z5:Z6)</f>
        <v>363865</v>
      </c>
      <c r="AA7" s="2">
        <f t="shared" si="11"/>
        <v>344536</v>
      </c>
      <c r="AB7" s="2">
        <f t="shared" ref="AB7:AC7" si="12">SUM(AB5:AB6)</f>
        <v>288147</v>
      </c>
      <c r="AC7" s="2">
        <f t="shared" si="12"/>
        <v>325204</v>
      </c>
      <c r="AD7" s="2">
        <f t="shared" ref="AD7:AE7" si="13">SUM(AD5:AD6)</f>
        <v>336609</v>
      </c>
      <c r="AE7" s="2">
        <f t="shared" si="13"/>
        <v>356725</v>
      </c>
      <c r="AF7" s="2">
        <f t="shared" ref="AF7:AG7" si="14">SUM(AF5:AF6)</f>
        <v>349205</v>
      </c>
      <c r="AG7" s="2">
        <f t="shared" si="14"/>
        <v>363179</v>
      </c>
      <c r="AH7" s="2">
        <f t="shared" ref="AH7:AI7" si="15">SUM(AH5:AH6)</f>
        <v>349309</v>
      </c>
      <c r="AI7" s="2">
        <f t="shared" si="15"/>
        <v>319666</v>
      </c>
    </row>
    <row r="8" spans="1:35" x14ac:dyDescent="0.2">
      <c r="A8" s="2"/>
      <c r="B8" s="2"/>
      <c r="C8" s="2"/>
    </row>
    <row r="9" spans="1:35" x14ac:dyDescent="0.2">
      <c r="A9" s="3"/>
      <c r="B9" s="3"/>
      <c r="C9" s="3"/>
    </row>
    <row r="10" spans="1:35" x14ac:dyDescent="0.2">
      <c r="C10" s="2"/>
    </row>
    <row r="11" spans="1:35" x14ac:dyDescent="0.2">
      <c r="C11" s="2"/>
    </row>
    <row r="12" spans="1:35" x14ac:dyDescent="0.2">
      <c r="C12" s="2"/>
    </row>
    <row r="13" spans="1:35" x14ac:dyDescent="0.2">
      <c r="C13" s="2"/>
    </row>
    <row r="14" spans="1:35" x14ac:dyDescent="0.2">
      <c r="C14" s="2"/>
    </row>
    <row r="15" spans="1:35" x14ac:dyDescent="0.2">
      <c r="C15" s="2"/>
    </row>
    <row r="16" spans="1:35" x14ac:dyDescent="0.2">
      <c r="C16" s="2"/>
    </row>
    <row r="17" spans="3:3" x14ac:dyDescent="0.2">
      <c r="C17" s="2"/>
    </row>
    <row r="18" spans="3:3" x14ac:dyDescent="0.2">
      <c r="C18" s="2"/>
    </row>
  </sheetData>
  <pageMargins left="0.7" right="0.7" top="0.75" bottom="0.75" header="0.3" footer="0.3"/>
  <pageSetup paperSize="9"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8EFD-6CDD-4059-9081-6BAC62424784}">
  <sheetPr>
    <tabColor rgb="FF7030A0"/>
    <pageSetUpPr fitToPage="1"/>
  </sheetPr>
  <dimension ref="A4:P9"/>
  <sheetViews>
    <sheetView zoomScale="80" zoomScaleNormal="80" workbookViewId="0">
      <selection activeCell="C12" sqref="C12"/>
    </sheetView>
  </sheetViews>
  <sheetFormatPr defaultColWidth="9" defaultRowHeight="14.25" x14ac:dyDescent="0.2"/>
  <cols>
    <col min="1" max="2" width="11.625" style="1" bestFit="1" customWidth="1"/>
    <col min="3" max="3" width="12" style="1" customWidth="1"/>
    <col min="4" max="4" width="13" style="1" customWidth="1"/>
    <col min="5" max="5" width="11.375" style="1" customWidth="1"/>
    <col min="6" max="6" width="11.875" style="1" customWidth="1"/>
    <col min="7" max="7" width="13.375" style="1" customWidth="1"/>
    <col min="8" max="8" width="13.625" style="1" customWidth="1"/>
    <col min="9" max="9" width="11.5" style="1" customWidth="1"/>
    <col min="10" max="10" width="11.25" style="1" customWidth="1"/>
    <col min="11" max="11" width="12.25" style="1" customWidth="1"/>
    <col min="12" max="12" width="11.375" style="1" customWidth="1"/>
    <col min="13" max="13" width="12.625" style="1" customWidth="1"/>
    <col min="14" max="14" width="11.5" style="1" customWidth="1"/>
    <col min="15" max="16" width="11.25" style="1" customWidth="1"/>
    <col min="17" max="16384" width="9" style="1"/>
  </cols>
  <sheetData>
    <row r="4" spans="1:16" x14ac:dyDescent="0.2">
      <c r="D4" s="4">
        <v>44470</v>
      </c>
      <c r="E4" s="4">
        <v>44501</v>
      </c>
      <c r="F4" s="4">
        <v>44531</v>
      </c>
      <c r="G4" s="4">
        <v>44562</v>
      </c>
      <c r="H4" s="4">
        <v>44593</v>
      </c>
      <c r="I4" s="4">
        <v>44621</v>
      </c>
      <c r="J4" s="4">
        <v>44652</v>
      </c>
      <c r="K4" s="4">
        <v>44682</v>
      </c>
      <c r="L4" s="4">
        <v>44713</v>
      </c>
      <c r="M4" s="4">
        <v>44743</v>
      </c>
      <c r="N4" s="4">
        <v>44774</v>
      </c>
      <c r="O4" s="4">
        <v>44805</v>
      </c>
      <c r="P4" s="4">
        <v>44835</v>
      </c>
    </row>
    <row r="5" spans="1:16" x14ac:dyDescent="0.2">
      <c r="A5" s="2"/>
      <c r="B5" s="2"/>
      <c r="C5" s="2" t="s">
        <v>0</v>
      </c>
      <c r="D5" s="2">
        <v>1560054</v>
      </c>
      <c r="E5" s="2">
        <v>2557833</v>
      </c>
      <c r="F5" s="2">
        <v>3772141</v>
      </c>
      <c r="G5" s="2">
        <v>3281581</v>
      </c>
      <c r="H5" s="2">
        <v>2979280</v>
      </c>
      <c r="I5" s="2">
        <v>3565497</v>
      </c>
      <c r="J5" s="2">
        <v>4201282</v>
      </c>
      <c r="K5" s="2">
        <v>4337106</v>
      </c>
      <c r="L5" s="2">
        <v>3979171</v>
      </c>
      <c r="M5" s="2">
        <v>4586676</v>
      </c>
      <c r="N5" s="2">
        <v>4520311</v>
      </c>
      <c r="O5" s="2">
        <v>4149384</v>
      </c>
      <c r="P5" s="2">
        <v>5231803</v>
      </c>
    </row>
    <row r="6" spans="1:16" x14ac:dyDescent="0.2">
      <c r="A6" s="3"/>
      <c r="B6" s="3"/>
      <c r="C6" s="3" t="s">
        <v>1</v>
      </c>
      <c r="D6" s="3">
        <v>108421</v>
      </c>
      <c r="E6" s="3">
        <v>235336</v>
      </c>
      <c r="F6" s="3">
        <v>518575</v>
      </c>
      <c r="G6" s="3">
        <v>462152</v>
      </c>
      <c r="H6" s="3">
        <v>415267</v>
      </c>
      <c r="I6" s="3">
        <v>641974</v>
      </c>
      <c r="J6" s="3">
        <v>943762</v>
      </c>
      <c r="K6" s="3">
        <v>1360319</v>
      </c>
      <c r="L6" s="3">
        <v>1802685</v>
      </c>
      <c r="M6" s="3">
        <v>2386198</v>
      </c>
      <c r="N6" s="3">
        <v>2588818</v>
      </c>
      <c r="O6" s="2">
        <v>2556177</v>
      </c>
      <c r="P6" s="2">
        <v>3093135</v>
      </c>
    </row>
    <row r="7" spans="1:16" x14ac:dyDescent="0.2">
      <c r="C7" s="1" t="s">
        <v>2</v>
      </c>
      <c r="D7" s="2">
        <v>1668475</v>
      </c>
      <c r="E7" s="2">
        <v>2793169</v>
      </c>
      <c r="F7" s="2">
        <v>4290716</v>
      </c>
      <c r="G7" s="2">
        <v>3743733</v>
      </c>
      <c r="H7" s="2">
        <v>3394547</v>
      </c>
      <c r="I7" s="2">
        <v>4207471</v>
      </c>
      <c r="J7" s="2">
        <v>5144887</v>
      </c>
      <c r="K7" s="2">
        <v>5697425</v>
      </c>
      <c r="L7" s="2">
        <v>5781856</v>
      </c>
      <c r="M7" s="2">
        <v>6972874</v>
      </c>
      <c r="N7" s="2">
        <v>7109129</v>
      </c>
      <c r="O7" s="2">
        <v>6705561</v>
      </c>
      <c r="P7" s="2">
        <f>SUM(P5:P6)</f>
        <v>8324938</v>
      </c>
    </row>
    <row r="8" spans="1:1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pageMargins left="0.7" right="0.7" top="0.75" bottom="0.75" header="0.3" footer="0.3"/>
  <pageSetup paperSize="9" scale="69" orientation="landscape" r:id="rId1"/>
  <ignoredErrors>
    <ignoredError sqref="P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Daily pax 29-Nov</vt:lpstr>
      <vt:lpstr>Daily flt 29-Nov</vt:lpstr>
      <vt:lpstr>Pax 1 month</vt:lpstr>
      <vt:lpstr>Pax 1 year</vt:lpstr>
      <vt:lpstr>'Daily flt 29-Nov'!Print_Area</vt:lpstr>
      <vt:lpstr>'Daily pax 29-Nov'!Print_Area</vt:lpstr>
      <vt:lpstr>'Pax 1 month'!Print_Area</vt:lpstr>
      <vt:lpstr>'Pax 1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Pattarakorn Samanpan</dc:creator>
  <cp:lastModifiedBy>Pattarakorn Samanpan</cp:lastModifiedBy>
  <cp:lastPrinted>2022-12-01T02:57:11Z</cp:lastPrinted>
  <dcterms:created xsi:type="dcterms:W3CDTF">2022-10-17T04:10:42Z</dcterms:created>
  <dcterms:modified xsi:type="dcterms:W3CDTF">2022-12-01T02:57:16Z</dcterms:modified>
</cp:coreProperties>
</file>